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ly.beltran\Desktop\"/>
    </mc:Choice>
  </mc:AlternateContent>
  <bookViews>
    <workbookView xWindow="-120" yWindow="-120" windowWidth="29040" windowHeight="15840" activeTab="4"/>
  </bookViews>
  <sheets>
    <sheet name="1 GSTS GRALES CSF" sheetId="1" r:id="rId1"/>
    <sheet name="2 GSTS GRALES SSF" sheetId="11" r:id="rId2"/>
    <sheet name="3 GASTOS DE PERSONAL" sheetId="12" r:id="rId3"/>
    <sheet name="4 INVERSION" sheetId="2" r:id="rId4"/>
    <sheet name="5 RSRVA PSTAL" sheetId="13" r:id="rId5"/>
    <sheet name="remisorio ul" sheetId="4" r:id="rId6"/>
    <sheet name="VEHICULOS" sheetId="5" state="hidden" r:id="rId7"/>
  </sheets>
  <definedNames>
    <definedName name="_xlnm._FilterDatabase" localSheetId="0" hidden="1">'1 GSTS GRALES CSF'!$A$6:$DC$12</definedName>
    <definedName name="_xlnm._FilterDatabase" localSheetId="1" hidden="1">'2 GSTS GRALES SSF'!$A$6:$L$18</definedName>
    <definedName name="_xlnm._FilterDatabase" localSheetId="2" hidden="1">'3 GASTOS DE PERSONAL'!$A$6:$L$22</definedName>
    <definedName name="_xlnm._FilterDatabase" localSheetId="3" hidden="1">'4 INVERSION'!$A$6:$L$12</definedName>
    <definedName name="_xlnm._FilterDatabase" localSheetId="4" hidden="1">'5 RSRVA PSTAL'!$A$7:$L$12</definedName>
    <definedName name="_xlnm.Print_Area" localSheetId="0">'1 GSTS GRALES CSF'!$A$2:$Q$12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3" l="1"/>
  <c r="A9" i="13" l="1"/>
  <c r="A10" i="13" l="1"/>
  <c r="A11" i="13" s="1"/>
  <c r="A12" i="13" s="1"/>
  <c r="A8" i="1" l="1"/>
  <c r="A9" i="1" s="1"/>
  <c r="A10" i="1" s="1"/>
  <c r="A11" i="1" l="1"/>
  <c r="A12" i="1" s="1"/>
  <c r="E367" i="4"/>
  <c r="R11" i="12"/>
  <c r="R12" i="12" s="1"/>
  <c r="R13" i="12" s="1"/>
</calcChain>
</file>

<file path=xl/sharedStrings.xml><?xml version="1.0" encoding="utf-8"?>
<sst xmlns="http://schemas.openxmlformats.org/spreadsheetml/2006/main" count="5638" uniqueCount="2624">
  <si>
    <t>DIRECCION ADMINISTRATIVA Y FINANCIERA</t>
  </si>
  <si>
    <t>AREA CONTRATOS - GRUPO SEGUIMIENTO</t>
  </si>
  <si>
    <t xml:space="preserve"> </t>
  </si>
  <si>
    <t>No. TURNO.</t>
  </si>
  <si>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</si>
  <si>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</si>
  <si>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</si>
  <si>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</si>
  <si>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</si>
  <si>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</si>
  <si>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</si>
  <si>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</si>
  <si>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</si>
  <si>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</si>
  <si>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</si>
  <si>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AGRICOLA LA BOCATOMA</t>
  </si>
  <si>
    <t>NEGRILLA AL CUADRO</t>
  </si>
  <si>
    <t>ONAC</t>
  </si>
  <si>
    <t>COLOMBIA TELECOMUNICACIONES</t>
  </si>
  <si>
    <t>PENSEMOS S.A.</t>
  </si>
  <si>
    <t>GAS NATURAL S.A.</t>
  </si>
  <si>
    <t>ICONTEC</t>
  </si>
  <si>
    <t>REIMPODIESEL</t>
  </si>
  <si>
    <t>MICROSOFT</t>
  </si>
  <si>
    <t>ORGANIZACIÓN TERPEL S.A.</t>
  </si>
  <si>
    <t>GUILLERMO ANDRES MELO MEDINA</t>
  </si>
  <si>
    <t>REDDIN CONSULTANTS</t>
  </si>
  <si>
    <t>INVERSIONES MARTINEZ</t>
  </si>
  <si>
    <t>EDUARDO PEÑA</t>
  </si>
  <si>
    <t>ROSA DE LOS ANGELES AYALA</t>
  </si>
  <si>
    <t>OSCAR DARIO SASTOQUE SUAREZ</t>
  </si>
  <si>
    <t>CONSORCIO DIAZ CASTRILLON</t>
  </si>
  <si>
    <t>IMPRENTA NACIONAL DE C/BIA</t>
  </si>
  <si>
    <t>06-6-10176-15</t>
  </si>
  <si>
    <t>CONSORCIO DOBLE AA</t>
  </si>
  <si>
    <t>FIGURAZIONE SAS</t>
  </si>
  <si>
    <t>LANZETTA RENGIFO</t>
  </si>
  <si>
    <t>DEXON SOFTWARE</t>
  </si>
  <si>
    <t>OLGA EDILSE PEÑA SIERRA</t>
  </si>
  <si>
    <t>ABCONTROL INGENIERIA S.A.S</t>
  </si>
  <si>
    <t>06-8-10189-15</t>
  </si>
  <si>
    <t>SUMIMAS SAS</t>
  </si>
  <si>
    <t>SOFASA S.A.</t>
  </si>
  <si>
    <t>INDUSTRIA MILITAR</t>
  </si>
  <si>
    <t>DISTRIBUIDORA NISSAN</t>
  </si>
  <si>
    <t>EDUARDO LONDOÑO</t>
  </si>
  <si>
    <t>FORD</t>
  </si>
  <si>
    <t>NISSAN</t>
  </si>
  <si>
    <t>MODELO</t>
  </si>
  <si>
    <t>KMTROS</t>
  </si>
  <si>
    <t>PRECIO</t>
  </si>
  <si>
    <t>COLOR</t>
  </si>
  <si>
    <t>NEGRO</t>
  </si>
  <si>
    <t>BLANCO CORTO</t>
  </si>
  <si>
    <t>GRIS</t>
  </si>
  <si>
    <t>Usaquen</t>
  </si>
  <si>
    <t>negro</t>
  </si>
  <si>
    <t>rojo</t>
  </si>
  <si>
    <t>Calle 19 san facon 311,2249015</t>
  </si>
  <si>
    <t>INVERSIONES SARA DE C/BIA</t>
  </si>
  <si>
    <t>06-3-10172-15</t>
  </si>
  <si>
    <t>CONSORCIO SAN ANDRES</t>
  </si>
  <si>
    <t>MIGUEL CABALLERO</t>
  </si>
  <si>
    <t>CONSORCIO DISLAR</t>
  </si>
  <si>
    <t>MOZT DE COLOMBIA</t>
  </si>
  <si>
    <t>GRAN IMAGEN SAS</t>
  </si>
  <si>
    <t>SU COMPUTO</t>
  </si>
  <si>
    <t>ICFES</t>
  </si>
  <si>
    <t>IDENTICO SAS</t>
  </si>
  <si>
    <t>SECURITY TECH CONTROL</t>
  </si>
  <si>
    <t>ALKOSTO SA.</t>
  </si>
  <si>
    <t>06-6-10125-16</t>
  </si>
  <si>
    <t>06-6-10147-16</t>
  </si>
  <si>
    <t>CONSORCIO OBRAS SIBATE</t>
  </si>
  <si>
    <t>06-6-10163-16</t>
  </si>
  <si>
    <t>CONSORCIO SAN FRANCISCO</t>
  </si>
  <si>
    <t>CONSORCIO SAN AGUSTIN</t>
  </si>
  <si>
    <t>06-6-10180-16</t>
  </si>
  <si>
    <t>06-2-10148-16</t>
  </si>
  <si>
    <t>MODERLINE SAS</t>
  </si>
  <si>
    <t>SUZUKI S.A.</t>
  </si>
  <si>
    <t>06-8-10211-16</t>
  </si>
  <si>
    <t>06-6-10216-16</t>
  </si>
  <si>
    <t>CONSORCIO SANTA MARTA</t>
  </si>
  <si>
    <t>06-3-10150-16</t>
  </si>
  <si>
    <t>CONSORCIO IGE</t>
  </si>
  <si>
    <t>06-3-10149-16</t>
  </si>
  <si>
    <t>CONSORCIO DOBLE R M&amp;R 78</t>
  </si>
  <si>
    <t>06-7-10008-17</t>
  </si>
  <si>
    <t>06-7-10006-17</t>
  </si>
  <si>
    <t>06-7-10003-17</t>
  </si>
  <si>
    <t>06-7-10007-17</t>
  </si>
  <si>
    <t>VALOR IVA</t>
  </si>
  <si>
    <t>06-6-10030-17</t>
  </si>
  <si>
    <t>FERNANDO RAMIREZ</t>
  </si>
  <si>
    <t>06-6-10017-17</t>
  </si>
  <si>
    <t>URBANISCOM LTDA</t>
  </si>
  <si>
    <t>06-3-10139-16</t>
  </si>
  <si>
    <t>UT INTERVENTORIA PUMA</t>
  </si>
  <si>
    <t>06-3-10143-16</t>
  </si>
  <si>
    <t>CONSORCIO BEDA</t>
  </si>
  <si>
    <t>06-7-10009-17</t>
  </si>
  <si>
    <t>06-7-10010-17</t>
  </si>
  <si>
    <t>06-7-10014-17</t>
  </si>
  <si>
    <t>06-6-10054-17</t>
  </si>
  <si>
    <t>CONSORCIO OTUN</t>
  </si>
  <si>
    <t>06-7-10040-17</t>
  </si>
  <si>
    <t>EDWIN ROBERTO DIAZ JIMENEZ</t>
  </si>
  <si>
    <t>06-5-10019-17</t>
  </si>
  <si>
    <t>06-6-10063-17</t>
  </si>
  <si>
    <t>06-6-10061-17</t>
  </si>
  <si>
    <t>06-1-10076-17</t>
  </si>
  <si>
    <t>CARLOS E GARAVITO ARIZA</t>
  </si>
  <si>
    <t>RONALD ALBERTO TORO TOBAR</t>
  </si>
  <si>
    <t>BERTHA LUCIA AVENDAÑO PRIETO</t>
  </si>
  <si>
    <t>06-7-10016-17</t>
  </si>
  <si>
    <t>06-1-10078-17</t>
  </si>
  <si>
    <t>06-7-10073-17</t>
  </si>
  <si>
    <t>06-1-10080-17</t>
  </si>
  <si>
    <t>06-7-10066-17</t>
  </si>
  <si>
    <t>06-5-10067-17</t>
  </si>
  <si>
    <t>06-7-10027-17</t>
  </si>
  <si>
    <t>06-5-10028-17</t>
  </si>
  <si>
    <t>INGENIERIA DE PROYECTOS SAS</t>
  </si>
  <si>
    <t>06-2-10022-17</t>
  </si>
  <si>
    <t>MARCO TULIO GONZALEZ CAMPOS</t>
  </si>
  <si>
    <t>06-3-10049-17</t>
  </si>
  <si>
    <t>06-3-10069-17</t>
  </si>
  <si>
    <t>06-8-10047-17</t>
  </si>
  <si>
    <t>SERVIASEO SA</t>
  </si>
  <si>
    <t>ONA SYSTEM SAS</t>
  </si>
  <si>
    <t>06-6-10057-17</t>
  </si>
  <si>
    <t>CONSORCIO GENESIS 2017</t>
  </si>
  <si>
    <t>UT ORTEGA SIETE</t>
  </si>
  <si>
    <t>06-2-10082-17</t>
  </si>
  <si>
    <t>06-2-10083-17</t>
  </si>
  <si>
    <t>06-6-10097-17</t>
  </si>
  <si>
    <t>06-7-10091-17</t>
  </si>
  <si>
    <t>CONSORCIO BS-16</t>
  </si>
  <si>
    <t>HACIENDA FLORAL</t>
  </si>
  <si>
    <t>CARLOS ARTURO VERGARA NEGRETE</t>
  </si>
  <si>
    <t>ALVARO MILTON MONTENEGRO M</t>
  </si>
  <si>
    <t>06-8-10087-17</t>
  </si>
  <si>
    <t>CONSORCIO B&amp;B COLOMBIA</t>
  </si>
  <si>
    <t>06-1-10109-17</t>
  </si>
  <si>
    <t>06-7-10055-17</t>
  </si>
  <si>
    <t>06-7-10058-17</t>
  </si>
  <si>
    <t>06-5-10113-17</t>
  </si>
  <si>
    <t>FONDO ROTATORIO</t>
  </si>
  <si>
    <t>ORACLE DE COLOMBIA</t>
  </si>
  <si>
    <t>UT. MANTENIMIENTO DATACENTER</t>
  </si>
  <si>
    <t>06-5-10074-17</t>
  </si>
  <si>
    <t>INGENIEROS ELEC. PROFESIONALES</t>
  </si>
  <si>
    <t>MOTOROLA SOLUTION</t>
  </si>
  <si>
    <t>DATEXO COMPANY</t>
  </si>
  <si>
    <t>06-7-10125-17</t>
  </si>
  <si>
    <t>06-2-10089-17</t>
  </si>
  <si>
    <t>06-7-10075-17</t>
  </si>
  <si>
    <t>06-2-10038-17</t>
  </si>
  <si>
    <t>06-2-10039-17</t>
  </si>
  <si>
    <t>06-8-10129-17</t>
  </si>
  <si>
    <t>06-5-10050-17</t>
  </si>
  <si>
    <t>GOLDTOUR SAS</t>
  </si>
  <si>
    <t>AUTOMAYOR</t>
  </si>
  <si>
    <t>INVERMILENIUM</t>
  </si>
  <si>
    <t>SAFARILAND GROUP</t>
  </si>
  <si>
    <t>EVERYTRADE INTERNANT COMPANY</t>
  </si>
  <si>
    <t>INDUSTRIAS IVOR S.A.</t>
  </si>
  <si>
    <t>2018/01/03  MEMO 011</t>
  </si>
  <si>
    <t>18/12/2017 DOCUMENTOS X PAGO TURNO # 152</t>
  </si>
  <si>
    <t>18/12/2017 DOCUMENTOS X PAGO TURNO # 151</t>
  </si>
  <si>
    <t>01/12/2017 DOCUEMNTOS X PAGO TURNO # 406</t>
  </si>
  <si>
    <t>22/12/2017 DOCUMENTOS X PAGO TURNO # 499</t>
  </si>
  <si>
    <t>31/12/2017 DOCUMENTOS X PAGO TURNO # 543</t>
  </si>
  <si>
    <t>06/12/2017 DOCUMENTOS X PAGO TURNO # 140</t>
  </si>
  <si>
    <t>14/12/2017 DOCUMENTOS X PAGO TURNO # 148</t>
  </si>
  <si>
    <t>22/12/2017 DOCUMENTOS X PAGO TURNO # 168</t>
  </si>
  <si>
    <t>26/12/2017 DOCUMENTOS X PAGO TURNO # 172</t>
  </si>
  <si>
    <t>23/12/2017 DOCUMENTOS X PAGO TURNO # 167</t>
  </si>
  <si>
    <t>26/12/2017 DOCUMENTOS X PAGO TURNO # 171</t>
  </si>
  <si>
    <t>01/12/2017 DOCUMENTOS X PAGO TURNO # 407</t>
  </si>
  <si>
    <t>20/12/2017 DOCUMENTOS X PAGO TURNO # 486</t>
  </si>
  <si>
    <t>21/12/2017 DOCUMENTOS X PAGO TURNO # 191</t>
  </si>
  <si>
    <t>26/12/2017 DOCUMENTOS X PAGO TURNO # 193</t>
  </si>
  <si>
    <t>19/12/2017 DOCUMENTOS X PAGO TURNO # 157</t>
  </si>
  <si>
    <t>0612/2017 DOCUMENTOS X PAGO TURNO # 139</t>
  </si>
  <si>
    <t>19/12/2017 DOCUMENTOS X PAGO TURNO # 156</t>
  </si>
  <si>
    <t>06-5-10195-16</t>
  </si>
  <si>
    <t>09/12/2017 DOCUMENTOS X PAGO TURNO # 431</t>
  </si>
  <si>
    <t>13/12/2017 DOCUMENTOS X PAGO TURNO # 189</t>
  </si>
  <si>
    <t>15/12/2017 DOCUMENTOS X PAGO TURNO # 455</t>
  </si>
  <si>
    <t>ORDEN DE COMPRA # 16668</t>
  </si>
  <si>
    <t>04/11/2017 DOCUMENTOS X PAGO TURNO # 473</t>
  </si>
  <si>
    <t>ORDEN DE COMPRA # 18561</t>
  </si>
  <si>
    <t>15/12/2017 DOCUMENTOS X PAGO TURNO # 450</t>
  </si>
  <si>
    <t>20/12/2017 DOCUMENTOS X PAGO TURNO # 485</t>
  </si>
  <si>
    <t>26/12/2017 DOCUMENTOS X PAGO TURNO # 512</t>
  </si>
  <si>
    <t>ORDEN DE COMPRA # 18955</t>
  </si>
  <si>
    <t>JEM SUPPLIES</t>
  </si>
  <si>
    <t>31/12/2017 DOCUMENTOS X PAGO TURNO # 541</t>
  </si>
  <si>
    <t>ORDEN DE COMPRA # 19180</t>
  </si>
  <si>
    <t>18/12/2017 DOCUMENTOS X PAGO TURNO # 153</t>
  </si>
  <si>
    <t>ORDEN DE COMPRA # 19559</t>
  </si>
  <si>
    <t>23/11/2017 DOCUMENTOS X PAGO TURNO # 397</t>
  </si>
  <si>
    <t>12/12/2017 DOCUMENTOS X PAGO TURNO # 438</t>
  </si>
  <si>
    <t>22/12/2017 DOCUMENTOS X PAGO TURNO # 504</t>
  </si>
  <si>
    <t>ORDEN DE COMPRA # 19853</t>
  </si>
  <si>
    <t>16/11/2017 DOCUMENTOS X PAGO TURNO # 150</t>
  </si>
  <si>
    <t>ORDEN DE COMPRA # 20444</t>
  </si>
  <si>
    <t>FANALCA</t>
  </si>
  <si>
    <t>20/12/2017 DOCUMENTOS X PAGO TURNO # 479</t>
  </si>
  <si>
    <t>ORDEN DE COMPRA # 20445</t>
  </si>
  <si>
    <t>20/12/2017 DOCUMENTOS X PAGO TURNO # 480</t>
  </si>
  <si>
    <t>ORDEN DE COMPRA # 20806</t>
  </si>
  <si>
    <t>MANUFACTURAS DELMYP SAS</t>
  </si>
  <si>
    <t>28/12/2017 DOCUMENTOS X PAGO TURNO # 519</t>
  </si>
  <si>
    <t>ORDEN DE COMPRA # 20858</t>
  </si>
  <si>
    <t>20/12/2017 DOCUMENTOS X PAGO TURNO # 487</t>
  </si>
  <si>
    <t>ORDEN DE COMPRA # 20859</t>
  </si>
  <si>
    <t>UT TOYOTA-DISTOYOTA</t>
  </si>
  <si>
    <t>29/12/2017 DOCUMENTOS X PAGO TURNO # 531</t>
  </si>
  <si>
    <t>ORDEN DE COMPRA # 20860</t>
  </si>
  <si>
    <t>29/12/2017 DOCUMENTOS X PAGO TURNO # 534</t>
  </si>
  <si>
    <t>ORDEN DE COMPRA # 20915</t>
  </si>
  <si>
    <t>29/12/2017 DOCUMENTOS X PAGO TURNO # 530</t>
  </si>
  <si>
    <t>ORDEN DE COMPRA # 21335</t>
  </si>
  <si>
    <t>LADOINSA</t>
  </si>
  <si>
    <t>27/12/2017 DOCUMENTOS X PAGO TURNO # 516</t>
  </si>
  <si>
    <t>31/12/2017 DOCUMENTOS X PAGO TURNO # 540</t>
  </si>
  <si>
    <t>ORDEN DE COMPRA # 21875</t>
  </si>
  <si>
    <t>29/12/2017 DOCUMENTOS X PAGO TURNO # 523</t>
  </si>
  <si>
    <t>ORDEN DE COMPRA # 22111</t>
  </si>
  <si>
    <t>26/12/2017 DOCUMENTOS X PAGO TURNO # 510</t>
  </si>
  <si>
    <t>ORDEN DE COMPRA # 22113</t>
  </si>
  <si>
    <t>27/12/2017 DOCUMENTOS X PAGO TURNO # 515</t>
  </si>
  <si>
    <t>ORDEN DE COMPRA # 22114</t>
  </si>
  <si>
    <t>20/12/2017 DOCUMENTOS X PAGO TURNO # 488</t>
  </si>
  <si>
    <t>ORDEN DE COMPRA # 22118</t>
  </si>
  <si>
    <t>12/12/2017 DOCUMENTOS X PAGO TURNO # 82</t>
  </si>
  <si>
    <t>ORDEN DE COMPRA # 22122</t>
  </si>
  <si>
    <t>22/12/2017 DOCUMENTOS X PAGO TURNO # 503</t>
  </si>
  <si>
    <t>ORDEN DE COMPRA # 22174</t>
  </si>
  <si>
    <t>YOKOMOTOR</t>
  </si>
  <si>
    <t>20/12/2017 DOCUMENTOS X PAGO TURNO # 477</t>
  </si>
  <si>
    <t>ORDEN DE COMPRA # 22175</t>
  </si>
  <si>
    <t>30/12/2017 DOCUMENTOS X PAGO TURNO # 538</t>
  </si>
  <si>
    <t>ORDEN DE COMPRA # 22177</t>
  </si>
  <si>
    <t>30/12/2017 DOCUMENTOS X PAGO TURNO # 539</t>
  </si>
  <si>
    <t>ORDEN DE COMPRA # 22231</t>
  </si>
  <si>
    <t>27/12/2017 DOCUMENTOS X PAGO TURNO # 110</t>
  </si>
  <si>
    <t>ORDEN DE COMPRA # 22631</t>
  </si>
  <si>
    <t>FANALCA S.A.</t>
  </si>
  <si>
    <t>29/12/2017 DOCUMENTOS X PAGO TURNO # 526</t>
  </si>
  <si>
    <t>ORDEN DE COMPRA # 22703</t>
  </si>
  <si>
    <t>14/12/2017 DOCUMENTOS X PAGO TURNO # 446</t>
  </si>
  <si>
    <t>ORDEN DE COMPRA # 23028</t>
  </si>
  <si>
    <t>ALAINZA ESTRATEGICA</t>
  </si>
  <si>
    <t>30/12/2017 DOCUMENTOS X PAGO TURNO # 118</t>
  </si>
  <si>
    <t>ORDEN DE COMPRA # 23030</t>
  </si>
  <si>
    <t>INSTITUTIC-.SATR SERVICE</t>
  </si>
  <si>
    <t>31/12/2017 DOCUMENTOS X PAGO TURNO # 128</t>
  </si>
  <si>
    <t>ORDEN DE COMPRA # 23031</t>
  </si>
  <si>
    <t>PANAMERICANA</t>
  </si>
  <si>
    <t>31/12/2017 DOCUMENTOS X PAGO TURNO # 125</t>
  </si>
  <si>
    <t>ORDEN DE COMPRA # 23032</t>
  </si>
  <si>
    <t>31/12/2017 DOCUMENTOS X PAGO TURNO # 127</t>
  </si>
  <si>
    <t>ORDEN DE COMPRA # 23033</t>
  </si>
  <si>
    <t>30/12/2017 DOCUMENTOS X PAGO TURNO # 119</t>
  </si>
  <si>
    <t>ORDEN DE COMPRA # 23034</t>
  </si>
  <si>
    <t>31/12/2017 DOCUMENTOS X PAGO TURNO # 124</t>
  </si>
  <si>
    <t>ORDEN DE COMPRA # 23035</t>
  </si>
  <si>
    <t>SOS SOLUCIONES DE OFICINA</t>
  </si>
  <si>
    <t>30/12/2017 DOCUMENTOS X PAGO TURNO # 121</t>
  </si>
  <si>
    <t>ORDEN DE COMPRA # 23036</t>
  </si>
  <si>
    <t>30/12/2017 DOCUMENTOS X PAGO TURNO # 122</t>
  </si>
  <si>
    <t>ORDEN DE COMPRA # 23037</t>
  </si>
  <si>
    <t>PAPELERIA LOS ANDES</t>
  </si>
  <si>
    <t>30/12/2017 DOCUMENTOS X PAGO TURNO # 120</t>
  </si>
  <si>
    <t>ORDEN DE COMPRA # 24020</t>
  </si>
  <si>
    <t>25/12/2017 DOCUMENTOS X PAGO TURNO # 509</t>
  </si>
  <si>
    <t>ORDEN DE COMPRA # 24192</t>
  </si>
  <si>
    <t>30/12/2017 DOCUMENTOS X PAGO TURNO # 537</t>
  </si>
  <si>
    <t>15/12/2017 DOCUMENTOS X PAGO TURNO # 166</t>
  </si>
  <si>
    <t>22/12/2017 DOCUMENTOS X PAGO TURNO # 171</t>
  </si>
  <si>
    <t>14/12/2017 DOCUMENTOS X PAGO TURNO # 161</t>
  </si>
  <si>
    <t>12/12/2017 DOCUMENTOS X PAGO TURNO # 152</t>
  </si>
  <si>
    <t>2612/2017 DOCUMENTOS X PAGO TURNO # 173</t>
  </si>
  <si>
    <t>20/12/2017 DOCUMENTOS X PAGO TURNO # 170</t>
  </si>
  <si>
    <t>20/12/2017 DOCUMENTOS X PAGO TURNO # 168</t>
  </si>
  <si>
    <t>20/12/2017 DOCUMENTOS X PAGO TURNO # 169</t>
  </si>
  <si>
    <t>06-7-10013-17</t>
  </si>
  <si>
    <t>18/12/2017 DOCUMENTOS X PAGO TURNO # 155</t>
  </si>
  <si>
    <t>29/12/2017 DOCUMENTOS X PAGO TURNO # 182</t>
  </si>
  <si>
    <t>20/12/2017 DOCUMENTOS X PAGO TURNO # 167</t>
  </si>
  <si>
    <t>15/12/2017 DOCUMENTOS X PAGO TURNO # 453</t>
  </si>
  <si>
    <t>22/12/2017 DOCUMENTOS X PAGO TURNO # 162</t>
  </si>
  <si>
    <t>24/11/2017 DOCUMENTOS X PAGO TURNO # 111</t>
  </si>
  <si>
    <t>UT REDIMAC-LLANTAS</t>
  </si>
  <si>
    <t>21/12/2017 DOCUMENTOS X PAGO TURNO # 102</t>
  </si>
  <si>
    <t>06-2-10024-17</t>
  </si>
  <si>
    <t>12/12/2017 DOCUMENTOS X PAGO TURNO # 441</t>
  </si>
  <si>
    <t>05/12/2017 DOCUMENTOS X PAGO TURNO # 417</t>
  </si>
  <si>
    <t>09/12/2017 DOCUMENTOS X PAGO TURNO # 424</t>
  </si>
  <si>
    <t>18/12/2017 DOCUMENTOS X PAGO TURNO # 154</t>
  </si>
  <si>
    <t>29/12/2017 DOCUMENTOS X PAGO TURNO # 181</t>
  </si>
  <si>
    <t>04/12/2017 DOCUMENTOS X PAGO TURNO # 410</t>
  </si>
  <si>
    <t>04/12/2017 DOCUMENTOS X PAGO TURNO # 414</t>
  </si>
  <si>
    <t>12/12/2017 DOCUMENTOS X PAGO TURNO # 440</t>
  </si>
  <si>
    <t>26/12/2017 DOCUMENTOS X PAGO TURNO # 170</t>
  </si>
  <si>
    <t>16/12/2017 DOCUMENTOS X PAGO TURNO # 459</t>
  </si>
  <si>
    <t>26/12/2017 DOCUMENTOS X PAGO TURNO # 169</t>
  </si>
  <si>
    <t>28/12/2017 DOCUMENTOS X PAGO TURNO # 180</t>
  </si>
  <si>
    <t>13/12/2017 PUBLICACIÓN CESION D. ECONÓMICOS SECOP</t>
  </si>
  <si>
    <t>13/12/2017 DOCUMENTOS X PAGO TURNO # 443</t>
  </si>
  <si>
    <t>18/12/2017 DOCUMENTOS X PAGO TURNO # 466</t>
  </si>
  <si>
    <t>22/12/2017 DOCUMENTOS X PAGO TURNO # 163</t>
  </si>
  <si>
    <t>IMAGE SCAN</t>
  </si>
  <si>
    <t>19/12/2017 DOCUMENTOS X PAGO TURNO # 475</t>
  </si>
  <si>
    <t>06-3-10060-17</t>
  </si>
  <si>
    <t>28/12/2017 DOCUMENTOS X PAGO TURNO # 176</t>
  </si>
  <si>
    <t>CONSORCIO F-3</t>
  </si>
  <si>
    <t>21/12/2017 DOCUMENTOS X PAGO TURNO # 161</t>
  </si>
  <si>
    <t>22/12/2017 DOCUMENTOS X PAGO TURNO # 165</t>
  </si>
  <si>
    <t>SER. Y SISTEMAS DE ARCHIVO E IMÁGENES SIA</t>
  </si>
  <si>
    <t>06/12/2017 DOCUMENTOS X PAGO TURNO # 76</t>
  </si>
  <si>
    <t>21/12/2017 DOCUMENTOS X PAGO TURNO # 103</t>
  </si>
  <si>
    <t>SER. POSTALES NACIONALES</t>
  </si>
  <si>
    <t>12/12/2017 DOCUMENTOS X PAGO TURNO # 436</t>
  </si>
  <si>
    <t>29/12/2017 DOCUMENTOS X PAGO TURNO # 524</t>
  </si>
  <si>
    <t>06-2-10068-17</t>
  </si>
  <si>
    <t>INDUCOM</t>
  </si>
  <si>
    <t>09/12/2017 DOCUMENTOS X PAGO TURNO # 78</t>
  </si>
  <si>
    <t>22/12/2017 DOCUMENTOS X PAGO TURNO # 166</t>
  </si>
  <si>
    <t>06-7-10071-17</t>
  </si>
  <si>
    <t>05/12/2017 DOCUMENTOS X PAGO TURNO # 75</t>
  </si>
  <si>
    <t>06-2-10072-17</t>
  </si>
  <si>
    <t>ACONDICLIMA</t>
  </si>
  <si>
    <t>16/12/2017 DOCUMENTOS X PAGO TURNO # 88</t>
  </si>
  <si>
    <t>17/11/2017 DPCUMENTOS X PAGO TURNO # 374</t>
  </si>
  <si>
    <t>05/12/2017 DOCUMENTOS X PAGO TURNO # 416</t>
  </si>
  <si>
    <t>21/12/2017 DOCUMENTOS X PAGO TURNO # 493</t>
  </si>
  <si>
    <t>29/12/2017 DOCUMENTOS X PAGO TURNO # 529</t>
  </si>
  <si>
    <t>27/12/2017 DOCUMENTOS X PAGO TURNO # 514</t>
  </si>
  <si>
    <t>29/12/2017 DOCUMENTOS X PAGO TURNO # 533</t>
  </si>
  <si>
    <t>11/12/2017 DOCUMENTOS X PAGO TURNO # 79</t>
  </si>
  <si>
    <t>06-2-10077-17</t>
  </si>
  <si>
    <t>06/12/2017 DOCUMENTOS X PAGO TURNO # 138</t>
  </si>
  <si>
    <t>11/12/2017 DOCUMENTOS X PAGO TURNO # 80</t>
  </si>
  <si>
    <t>06/12/2017 DOCUMENTOS X PAGO TURNO # 418</t>
  </si>
  <si>
    <t>06-2-10081-17</t>
  </si>
  <si>
    <t>CONSORCIO ESMAD</t>
  </si>
  <si>
    <t>16/12/2017 DOCUMENTOS X PAGO TURNO # 461</t>
  </si>
  <si>
    <t>01/12/2017 DOCUMENTOS X PAGO TURNO # 428</t>
  </si>
  <si>
    <t>12/12/2017 DOCUMENTOS X PAGO TURNO # 429</t>
  </si>
  <si>
    <t>06-5-10084-17</t>
  </si>
  <si>
    <t>29/12/2017 DOCUMENTOS X PAGOTURNO # 528</t>
  </si>
  <si>
    <t>19/12/2017 DOCUMENTOS X PAGO TURNO # 471</t>
  </si>
  <si>
    <t>26/12/2017 DOCUMENTOS X PAGO TURNO # 511</t>
  </si>
  <si>
    <t>19/12/2017 DOCUMENTOS X PAGO TURNO # 158</t>
  </si>
  <si>
    <t>06-2-10090-17</t>
  </si>
  <si>
    <t>07/12/2017 DOCUMENTOS X PAGO TURNO # 77</t>
  </si>
  <si>
    <t>23/12/2017 DOCUMENTOS X PAGO TURNO # 106</t>
  </si>
  <si>
    <t>04/12/2017 DOCUMENTOS X PAGO TURNO # 412</t>
  </si>
  <si>
    <t>06-2-10092-17</t>
  </si>
  <si>
    <t>SIG SAUER INC</t>
  </si>
  <si>
    <t>18/12/2017 DOCUMENTOS X PAGO TURNO # 94</t>
  </si>
  <si>
    <t>29/12/2017 DOCUMENTOS X PAGO TURNO # 116</t>
  </si>
  <si>
    <t>06-2-10093-17</t>
  </si>
  <si>
    <t>COSNORCIO ACC2017</t>
  </si>
  <si>
    <t>12/12/2017 DOCUMNETOS X PAGO TURNO # 439</t>
  </si>
  <si>
    <t>06-2-10094-17</t>
  </si>
  <si>
    <t>CONSORCIO ACCES M%N TACTICA</t>
  </si>
  <si>
    <t>09/12/2017 DOCUMENTOS X PAGO TURNO # 423</t>
  </si>
  <si>
    <t>06-2-10095-17</t>
  </si>
  <si>
    <t>ITO SOFTWARE</t>
  </si>
  <si>
    <t>12/12/2017 DOCUMENTOS X PAGO TURNO # 143</t>
  </si>
  <si>
    <t>26/12/2017 DOCUMENTOS X PAGO TURNO # 173</t>
  </si>
  <si>
    <t>06-2-10096-17</t>
  </si>
  <si>
    <t>26/12/2017 DOCUMENTOS X PAGO TURNO # 107</t>
  </si>
  <si>
    <t>18/12/2017 DOCUMENTOS X PAGO TURNO # 469</t>
  </si>
  <si>
    <t>06-7-10098-17</t>
  </si>
  <si>
    <t>BELISARIO VELASQUEZ &amp; ASOCIADOS</t>
  </si>
  <si>
    <t>04/12/2017 DOCUMENTOS X PAGO TURNO # 409</t>
  </si>
  <si>
    <t>06-7-10099-17</t>
  </si>
  <si>
    <t>SUMIN. INDUSTRIALES DE C/BIA</t>
  </si>
  <si>
    <t>22/12/2017 DOCUMENTOS X PAGO TURNO # 501</t>
  </si>
  <si>
    <t>06-2-10100-17</t>
  </si>
  <si>
    <t>YAMAKI SAS</t>
  </si>
  <si>
    <t>19//12/2017 DOCUMENTOS X PAGO TURNO # 474</t>
  </si>
  <si>
    <t>06-2-10103-17</t>
  </si>
  <si>
    <t>SEINCO INGENIERIA</t>
  </si>
  <si>
    <t>19/12/2017 DOCUMENTOS X PAGO TURNO # 476</t>
  </si>
  <si>
    <t>06-7-10104-17</t>
  </si>
  <si>
    <t>CONSORCIO DATACENTER</t>
  </si>
  <si>
    <t>22/12/2017 DOCUMENTOS X PAGO TURNO # 495</t>
  </si>
  <si>
    <t>06-7-10105-17</t>
  </si>
  <si>
    <t>21/12/2017 DOCUMENTOS X PAGO TURNO # 492</t>
  </si>
  <si>
    <t>06-6-10107-17</t>
  </si>
  <si>
    <t>KA S.A.</t>
  </si>
  <si>
    <t>28/12/2017 DOCUMENTOS X PAGO TURNO # 521</t>
  </si>
  <si>
    <t>06-7-10108-17</t>
  </si>
  <si>
    <t>MONITOREO DE C/BIA</t>
  </si>
  <si>
    <t>04/12/2017 DOCUMENTOS X PAGO TURNO # 403</t>
  </si>
  <si>
    <t>12/12/2017 DOCUMENTOS X PAGO TURNO # 437</t>
  </si>
  <si>
    <t>06-5-10110-17</t>
  </si>
  <si>
    <t>29/12/2017 DOCUMENTOS X PAGO TURNO # 527</t>
  </si>
  <si>
    <t>06-7-10111-17</t>
  </si>
  <si>
    <t>22/12/2017 DOCUMENTOS X PAGO TURNO # 496</t>
  </si>
  <si>
    <t>06-2-10112-17</t>
  </si>
  <si>
    <t>IDENPLA S.A.S</t>
  </si>
  <si>
    <t>16/12/2017 DOCUMENTOS X PAGO TURNO # 458</t>
  </si>
  <si>
    <t>09/12/2017 DOCUMENTOS X PAGO TURNO # 425</t>
  </si>
  <si>
    <t>23/12/2017 DOCUMENTOS X PAGO TURNO # 506</t>
  </si>
  <si>
    <t>25/12/2017 DOCUMENTOS X PAGO TURNO # 508</t>
  </si>
  <si>
    <t>28/12/2017 DOCUMENTOS X PAGO TURNO # 520</t>
  </si>
  <si>
    <t>31/12/2017 DOCUMENTOS X PAGO TURNO # 544</t>
  </si>
  <si>
    <t>06-2-10114-17</t>
  </si>
  <si>
    <t>15/12/2017 DOCUMENTOS X PAGO TURNO # 149</t>
  </si>
  <si>
    <t>26/12/2017 DOCUMENTOS X PAGO TURNO # 513</t>
  </si>
  <si>
    <t>06-5-10115-17</t>
  </si>
  <si>
    <t>14/12/2017 DOCUMENTOS X PAGO TURNO # 145</t>
  </si>
  <si>
    <t>06-2-10116-17</t>
  </si>
  <si>
    <t>UT. RECONOCER</t>
  </si>
  <si>
    <t>13/12/2017 DOCUMENTOS X PAGO TURNO # 144</t>
  </si>
  <si>
    <t>22/12/2017 DOCUMENTOS X PAGO TURNO # 164</t>
  </si>
  <si>
    <t>30/12/2017 DOCUMENTOS X PAGO TURNO # 184</t>
  </si>
  <si>
    <t>06-7-10117-17</t>
  </si>
  <si>
    <t>20/12/2017 DOCUMENTOS X PAGO TURNO # 100</t>
  </si>
  <si>
    <t>04/12/2017 DOCUMENTOS X PAGO TURNO # 74</t>
  </si>
  <si>
    <t>23/11/2017 DOCUMENTOS X PAGO TURNO # 398</t>
  </si>
  <si>
    <t>06-2-10118-17</t>
  </si>
  <si>
    <t>NAUTICENTER SAS</t>
  </si>
  <si>
    <t>18/12/2017 DOCUMENTOS X PAGO TURNO # 467</t>
  </si>
  <si>
    <t>06-7-10119-17</t>
  </si>
  <si>
    <t xml:space="preserve">E&amp;C INGENIEROS </t>
  </si>
  <si>
    <t>12/12/2017 DOCUMENTOS X PAGO TURNO # 435</t>
  </si>
  <si>
    <t>20/12/2017 DOCUMENTOS X PAGO TURNO # 483</t>
  </si>
  <si>
    <t>06-2-10120-17</t>
  </si>
  <si>
    <t>06/12/2017 DOCUMENTOS X PAGO TURNO # 422</t>
  </si>
  <si>
    <t>20/12/2017 DOCUMENTOS X PAGO TURNO # 484</t>
  </si>
  <si>
    <t>06-2-10122-17</t>
  </si>
  <si>
    <t>ABC INTERCAMBIO</t>
  </si>
  <si>
    <t>15/12/2017 DOCUMENTOS X PAGO TURNO # 456</t>
  </si>
  <si>
    <t>06-7-10123-17</t>
  </si>
  <si>
    <t>13/12/2017 DOCUMENTOS X PAGO TURNO # 444</t>
  </si>
  <si>
    <t>20/102/2017 DOCUMENTOS X PAGO TURNO # 481</t>
  </si>
  <si>
    <t>06-5-10124-17</t>
  </si>
  <si>
    <t>22/12/2017 DOCUMENTOS X PAGO TURNO # 500</t>
  </si>
  <si>
    <t>COMUNIC OFICIAL # 030141 SOLIC. TRÁMITE AMORTIZACIÓN</t>
  </si>
  <si>
    <t>11/12/2017 DOCUMENTOS X PAGO TURNO # 430</t>
  </si>
  <si>
    <t>06-2-10127-17</t>
  </si>
  <si>
    <t>06/12/2017 DOCUMENTOS X PAGO TURNO # 421</t>
  </si>
  <si>
    <t>06-2-10128-17</t>
  </si>
  <si>
    <t>19/12/2017 DOCUMENTOS X PAGO TURNO # 463</t>
  </si>
  <si>
    <t>14/12/2017 DOCUMENTOS X PAGO TURNO # 448</t>
  </si>
  <si>
    <t>21/12/2017 DOCUMENTOS X PAGO TURNO # 491</t>
  </si>
  <si>
    <t>06-2-10130-17</t>
  </si>
  <si>
    <t>CONSORCIO GORRAS DE CALIDAD</t>
  </si>
  <si>
    <t>06/12/2017 DOCUMENTOS X PAGO TURNO# 419</t>
  </si>
  <si>
    <t>29/12/2017 DOCUMENTOS X PAGO TURNO # 532</t>
  </si>
  <si>
    <t>06-7-10131-17</t>
  </si>
  <si>
    <t>14/12/2017 DOCUMENTOS X PAGO TURNO # 449</t>
  </si>
  <si>
    <t>16/12/2017 documentos x pago turno # 460</t>
  </si>
  <si>
    <t>06-7-10132-17</t>
  </si>
  <si>
    <t>CONSORCIO HGA</t>
  </si>
  <si>
    <t>19/12/2017 DOCUMENTOS X PAGO TURNO # 465</t>
  </si>
  <si>
    <t>06-7-10133-17</t>
  </si>
  <si>
    <t>UT CHEVROLET DIRAF</t>
  </si>
  <si>
    <t>19/12/2017 DOCUMENTOS X PAGO TURNO # 470</t>
  </si>
  <si>
    <t>06-7-10134-17</t>
  </si>
  <si>
    <t>ASOCIAC. GESTION HUMANA</t>
  </si>
  <si>
    <t>11/12/2017 DOCUMENTOS X PAGO TURNO #427</t>
  </si>
  <si>
    <t>06-2-10135-17</t>
  </si>
  <si>
    <t>MEDACOP S.AS.</t>
  </si>
  <si>
    <t>31/12/2017 DOCUMENTOS X PAGO TURNO # 126</t>
  </si>
  <si>
    <t>29/12/2017 DOCUMENTOS X PAGO TURNO # 525</t>
  </si>
  <si>
    <t>06-7-10136-17</t>
  </si>
  <si>
    <t>CONSEJO COLOMB. DE SEGURIDAD</t>
  </si>
  <si>
    <t>11/12/2017 DOCUMENTOS X PAGO TURNO # 433</t>
  </si>
  <si>
    <t>06-7-10137-17</t>
  </si>
  <si>
    <t>16/12/2017 DOCUMENTOS X PAGO TURNO # 462</t>
  </si>
  <si>
    <t>22/12/2017 DOCUMENTOS X PAGO TURNO # 497</t>
  </si>
  <si>
    <t>06-5-10138-17</t>
  </si>
  <si>
    <t>20/12/2017 DOCUMENTOS X PAGO TURNO # 478</t>
  </si>
  <si>
    <t>06-7-10139-17</t>
  </si>
  <si>
    <t>14/12/2017 DOCUMENTOS X PAGO TURNO # 447</t>
  </si>
  <si>
    <t>06-2-10140-17</t>
  </si>
  <si>
    <t>15/12/2017 DOCUMENTOS X PAGO TURNO # 452</t>
  </si>
  <si>
    <t>06-2-10141-17</t>
  </si>
  <si>
    <t>07/12/2017 DOCUMENTOS X PAGO TURNO # 141</t>
  </si>
  <si>
    <t>06-7-10145-17</t>
  </si>
  <si>
    <t>22/12/2017 DOCUMENTOS X PAGO TURNO # 502</t>
  </si>
  <si>
    <t>06-2-10146-17</t>
  </si>
  <si>
    <t>EAGLE CCIAL</t>
  </si>
  <si>
    <t>19/12/2017DOCUMENTOS X PAGO TURNO # 464</t>
  </si>
  <si>
    <t>06-7-10147-17</t>
  </si>
  <si>
    <t>VERTICAL MOUNTS SERVICES</t>
  </si>
  <si>
    <t>19/12/2017 DOCUMENTOS X PAGO TURNO # 472</t>
  </si>
  <si>
    <t>06-7-10148-17</t>
  </si>
  <si>
    <t>PULXAR CONSULTING LTDA</t>
  </si>
  <si>
    <t>21/12/2017 DOCUMENTOS X PAGO TURNO # 490</t>
  </si>
  <si>
    <t>06-2-10149-17</t>
  </si>
  <si>
    <t>INVERSIONES OFAC</t>
  </si>
  <si>
    <t>27/12/2017 DOCUMENTOS X PAGO TURNO # 518</t>
  </si>
  <si>
    <t>06-2-10150-17</t>
  </si>
  <si>
    <t>19/12/2017 DOCUMENTOS XPAGO TURNO # 97</t>
  </si>
  <si>
    <t>06-2-10151-17</t>
  </si>
  <si>
    <t>U.TEMPORAL PLACAS BALISTICAS</t>
  </si>
  <si>
    <t>07/12/2017 COMUNIC. OFICIAL # 028110 ACEPTC. CESION D. ECONÓMICOS</t>
  </si>
  <si>
    <t>06-7-10152-17</t>
  </si>
  <si>
    <t>QUALITAS SALUD LTDA</t>
  </si>
  <si>
    <t>11/12/2017 DOCUMENTOS X PAGO TURNO # 432</t>
  </si>
  <si>
    <t>06-7-10156-17</t>
  </si>
  <si>
    <t>20/12/2017 DOCUMENTOS X PAGO TURNO # 482</t>
  </si>
  <si>
    <t>06-5-10157-17</t>
  </si>
  <si>
    <t>25/12/2017 DOCUMENTOS X PAGO TURNO # 507</t>
  </si>
  <si>
    <t>06-2-10158-17</t>
  </si>
  <si>
    <t>ESTRATEGIA Y DEFENSA S.A.S</t>
  </si>
  <si>
    <t>27/12/2017 DOCUMENTOS X PAGO TURNO # 517</t>
  </si>
  <si>
    <t>06-7-10159-17</t>
  </si>
  <si>
    <t>T&amp;S COM TECNOLOGIA Y SERVIC.</t>
  </si>
  <si>
    <t>28/12/2017 DOCUMENTOS X PAGO TURNO # 522</t>
  </si>
  <si>
    <t>06-2-10160-17</t>
  </si>
  <si>
    <t>MSL DISTRIBUC. Y CIA SAS</t>
  </si>
  <si>
    <t>11/12/2017 DOCUMENTOS X PAGO TURNO # 426</t>
  </si>
  <si>
    <t>06-1-10164-17</t>
  </si>
  <si>
    <t>18/12/2017 DOCUMENTOS X PAGO TURNO # 468</t>
  </si>
  <si>
    <t>06-7-10165-17</t>
  </si>
  <si>
    <t>EQUIPOS Y SOLUCIONES LOGISTICAS</t>
  </si>
  <si>
    <t>07/12/2017 COMUNIC. OFICIAL # 028604 SOLIC. MODFIC CTA BANCARIA EN RGSTRO PSTAL331717</t>
  </si>
  <si>
    <t>06-2-10166-17</t>
  </si>
  <si>
    <t>CERTICAMARA SA</t>
  </si>
  <si>
    <t>15/12/2017 DOCUMENTOS X PAGO TURNO # 86</t>
  </si>
  <si>
    <t>06-2-10168-17</t>
  </si>
  <si>
    <t>SOFTWARE COLOMBIA</t>
  </si>
  <si>
    <t>22/12/2017 DOCUMENTOS X PAGO TURNO # 505</t>
  </si>
  <si>
    <t>06-1-10169-17</t>
  </si>
  <si>
    <t>20/12/2017 DOCUMENTOS X PAGO TURNO # 101</t>
  </si>
  <si>
    <t>** 21/12/2017 DOCUMENTOS X PAGO TURNO # 190 (2) CARPETAS BLANCAS</t>
  </si>
  <si>
    <t>** 14/12/2017 DOCUMENTOS X PAGO TURNO # 147 (1) CARPETA A-Z</t>
  </si>
  <si>
    <t>06-1-10163-17</t>
  </si>
  <si>
    <t>EDUARDO PEÑA E HIJOS</t>
  </si>
  <si>
    <t>2018/01/22  MEMO 02</t>
  </si>
  <si>
    <t>06-7-10116-14</t>
  </si>
  <si>
    <t xml:space="preserve">22/11/2017 ORDEN DE PAGO </t>
  </si>
  <si>
    <t>UT CC EFICIENTE</t>
  </si>
  <si>
    <t>O DE COMPRA 3181/2015</t>
  </si>
  <si>
    <t>13/01/2018 ORDEN DE PAGO (2) FOLIOS</t>
  </si>
  <si>
    <t>23/11/2017 ORDEN DE PAGO</t>
  </si>
  <si>
    <t>06-2-10052-16</t>
  </si>
  <si>
    <t>BIOTEX INTERNATIONAL</t>
  </si>
  <si>
    <t>06-7-10081-16</t>
  </si>
  <si>
    <t>UT BIOMETRIA MOVIL 2016</t>
  </si>
  <si>
    <t>06-6-10097-16</t>
  </si>
  <si>
    <t>CONSORCIO ESTACION SUR B/MANGA</t>
  </si>
  <si>
    <t>15/11/2017 ORDEN DE PAGO</t>
  </si>
  <si>
    <t>06-3-10114-16</t>
  </si>
  <si>
    <t>CONSORCIO INTERSANTANDER</t>
  </si>
  <si>
    <t xml:space="preserve">CONSORCIO SAN FRANCISCO </t>
  </si>
  <si>
    <t>28/12/2017 ORDEN DE PAGO (11) FOLIOS</t>
  </si>
  <si>
    <t>28/12/2017 ORDEN DE PAGO (3) FOLIOS</t>
  </si>
  <si>
    <t>01/12/2017 ORDEN DE PAGO</t>
  </si>
  <si>
    <t>CONSORCIO DOBLE R-M&amp;R 78</t>
  </si>
  <si>
    <t>28/12/20017 ORDEN D PAGO (3) FOLIOS</t>
  </si>
  <si>
    <t>GERMAN ALFREDO BAZZANI P</t>
  </si>
  <si>
    <t>28/12/2017 OREDEN DE PAGO (2) FOLIDS</t>
  </si>
  <si>
    <t>06-3-10152-16</t>
  </si>
  <si>
    <t>06-7-10156-16</t>
  </si>
  <si>
    <t>23/11/2017 ORDEN DE PAGO (2) FOLIOS</t>
  </si>
  <si>
    <t>06-3-10159-16</t>
  </si>
  <si>
    <t>CONSORCIO POLISAN</t>
  </si>
  <si>
    <t>28/12/2017 ORDEN DE PAGO (2) FOLIOS</t>
  </si>
  <si>
    <t>01/12/2017 ORDEN DE PAGO (2) FOLIOS</t>
  </si>
  <si>
    <t>06-3-10172-16</t>
  </si>
  <si>
    <t>CONSORCIO SAM ANDRES</t>
  </si>
  <si>
    <t>15/11/2017 ORDEN DE PAGO (2) FOLIOS</t>
  </si>
  <si>
    <t>06-7-10182-16</t>
  </si>
  <si>
    <t>16/01/2018 ORDEN DE PAGO</t>
  </si>
  <si>
    <t>06-7-10183-16</t>
  </si>
  <si>
    <t>CONSORCIO ACG</t>
  </si>
  <si>
    <t>27/11/2017 ORDEN DE PAGO (2) FOLIOS</t>
  </si>
  <si>
    <t>06-7-10184-16</t>
  </si>
  <si>
    <t>16/01/2018 ORDEN DE PAGO (3) FOLIOS</t>
  </si>
  <si>
    <t>06-7-10186-6</t>
  </si>
  <si>
    <t>UT MANTENIMIENTO DIRAF</t>
  </si>
  <si>
    <t>04/01/2018 ORDEN DE PAGO</t>
  </si>
  <si>
    <t>06-7-10192-16</t>
  </si>
  <si>
    <t>06-6-10196-16</t>
  </si>
  <si>
    <t>28/12/2017 ORDEN DE PAGO</t>
  </si>
  <si>
    <t>06-3-10199-16</t>
  </si>
  <si>
    <t>CONSORCIO CONSULTORES ANDINOS</t>
  </si>
  <si>
    <t>18/12/2017 ORDEN DE PAGO (3) FOLIOS</t>
  </si>
  <si>
    <t>06-6-10201-16</t>
  </si>
  <si>
    <t>CONSORCIO BIO VERDE</t>
  </si>
  <si>
    <t>28/12/2017 ORDEN DE PAGO (4) FOLIOS</t>
  </si>
  <si>
    <t>06-3-10202-16</t>
  </si>
  <si>
    <t>CONSORCIO JASB</t>
  </si>
  <si>
    <t>06-6-10203-16</t>
  </si>
  <si>
    <t>CONSORCIO INGENIEROS M</t>
  </si>
  <si>
    <t>06-3-10204-16</t>
  </si>
  <si>
    <t>CONSORCIO ZAPAYAN 215</t>
  </si>
  <si>
    <t>28/12/2017 ORDEN  DE PAGO (5) FOLIOS</t>
  </si>
  <si>
    <t>06-5-10208-16</t>
  </si>
  <si>
    <t>SERVICIOS POSTALES NACIONALES</t>
  </si>
  <si>
    <t xml:space="preserve">13/01/2018 ORDEN DE PAGO </t>
  </si>
  <si>
    <t>O DE COMPRA 12037</t>
  </si>
  <si>
    <t>O DE COMPRA 14113</t>
  </si>
  <si>
    <t>O DE COMPRA 14117</t>
  </si>
  <si>
    <t>17/11/2017 ORDEN DE PAGO</t>
  </si>
  <si>
    <t>O DE COMPRA 14184</t>
  </si>
  <si>
    <t>O DE COMPRA 14186</t>
  </si>
  <si>
    <t>O DE COMPRA 14275</t>
  </si>
  <si>
    <t>O DE COMPRA 16668</t>
  </si>
  <si>
    <t>16/11/2017 ORDEN DE PAGO</t>
  </si>
  <si>
    <t>O DE COMPRA 18561</t>
  </si>
  <si>
    <t>O DE COMPRA 19853</t>
  </si>
  <si>
    <t>26/12/2017 ORDEN DE PAGO (2) FOLIOS</t>
  </si>
  <si>
    <t>O DE COMPRA 22118</t>
  </si>
  <si>
    <t>O DE COMPRA 22703</t>
  </si>
  <si>
    <t>COMBINED SYSTEM</t>
  </si>
  <si>
    <t>06-2-10004-17</t>
  </si>
  <si>
    <t>01/12/2018 ORDEN DE PAGO (3) FOLIOS</t>
  </si>
  <si>
    <t>16/01/2018 ORDEN DE PAGO (2) FOLIOS</t>
  </si>
  <si>
    <t>01/12/2018 ORDEN DE PAGO (2) FOLIOS</t>
  </si>
  <si>
    <t>06-2-10011-17</t>
  </si>
  <si>
    <t>BENELLI ARMI</t>
  </si>
  <si>
    <t>06-3-10013-17</t>
  </si>
  <si>
    <t>01/12/2017 ORDEN DE PAGO (3) FOLIOS</t>
  </si>
  <si>
    <t>06-3-10015-17</t>
  </si>
  <si>
    <t>06-6-10018-17</t>
  </si>
  <si>
    <t>CONSORCIO LA VEGA</t>
  </si>
  <si>
    <t>06-7-10020-17</t>
  </si>
  <si>
    <t>HUGO FERNANDO RIVERA MUÑOZ</t>
  </si>
  <si>
    <t>06-7-10023-17</t>
  </si>
  <si>
    <t>INGENIERIA GLOBAL SOLUC Y PROYECTOS</t>
  </si>
  <si>
    <t>06-7-10024-17</t>
  </si>
  <si>
    <t>UT CF-PL MANMTMIENTO DATA CENTER</t>
  </si>
  <si>
    <t>06-1-10025-17</t>
  </si>
  <si>
    <t>24/11/2017 ORDEN DE PAGO</t>
  </si>
  <si>
    <t>06-2-10029-17</t>
  </si>
  <si>
    <t>CCIAL RINO SAS</t>
  </si>
  <si>
    <t>16/01/2017 ORDEN DE PAGO</t>
  </si>
  <si>
    <t>06-7-10031-17</t>
  </si>
  <si>
    <t xml:space="preserve">DIGITAL CENTER VENTAS 
</t>
  </si>
  <si>
    <t>06-7-10032-17</t>
  </si>
  <si>
    <t>ELITE GROUP SAS</t>
  </si>
  <si>
    <t xml:space="preserve">27/11/2017 ORDEN DE PAGO </t>
  </si>
  <si>
    <t>06-6-10034-17</t>
  </si>
  <si>
    <t>CONSORCIO INFRAESTRUCTURA IBAGUE</t>
  </si>
  <si>
    <t>28/12/017 ORDEN DE PAGO (3) FOLIOS</t>
  </si>
  <si>
    <t xml:space="preserve">FIRMA SAFARILLAND </t>
  </si>
  <si>
    <t>16/01/2018 ORDEN DE PAGO  (2) FOLIOS</t>
  </si>
  <si>
    <t>LUZ ADRIANA SANABRIA REYES</t>
  </si>
  <si>
    <t xml:space="preserve">23/11/2017 ORDEN DE PAGO </t>
  </si>
  <si>
    <t>06-7-10048-17</t>
  </si>
  <si>
    <t>GUSTAVO ANDRES RAMIREZ ROBAYO</t>
  </si>
  <si>
    <t>M&amp; E CONSTRUCTORES</t>
  </si>
  <si>
    <t>13/01/2018 ORDEN DE PAGO (3) FOLIOS</t>
  </si>
  <si>
    <t>06-3-10057-17</t>
  </si>
  <si>
    <t>06-8-10063-17</t>
  </si>
  <si>
    <t>IMÁGENES SIA SAS</t>
  </si>
  <si>
    <t>INDUCON</t>
  </si>
  <si>
    <t>06-7-10069-17</t>
  </si>
  <si>
    <t xml:space="preserve">16/01/2018 ORDEN DE PAGO </t>
  </si>
  <si>
    <t>24/01/2017 ORDEN DE PAGO</t>
  </si>
  <si>
    <t>CONSORCIO ESMAD 2017</t>
  </si>
  <si>
    <t>06-3-10085-17</t>
  </si>
  <si>
    <t>BRV INGENIERIA Y PLANEACIÓN</t>
  </si>
  <si>
    <t>27/11/2017 ORDEN DE PAGO</t>
  </si>
  <si>
    <t>06-2-10088-17</t>
  </si>
  <si>
    <t>13/01/2018 ORDEN DE PAGO</t>
  </si>
  <si>
    <t>CONSORCIO ACC 2017</t>
  </si>
  <si>
    <t>13/01/2018 ORDEN DE PAGO (4) FOLIOS</t>
  </si>
  <si>
    <t>06-2-10121-17</t>
  </si>
  <si>
    <t>CCIALZADORA SUPERHERRAMIENTAS</t>
  </si>
  <si>
    <t>06-6-10147-17</t>
  </si>
  <si>
    <t>1/12/2017 ORDEN DE PAGO</t>
  </si>
  <si>
    <t xml:space="preserve">28/12/2017 ORDEN DE PAGO </t>
  </si>
  <si>
    <t>28/12/2017 DOCUMENTOS X PAGO TURNO # 177</t>
  </si>
  <si>
    <t>28/12/2017 DOCUMENTOS X PAGO TURNO # 178</t>
  </si>
  <si>
    <t>31/12/2017 DOCUMENTOS X PAGO TURNO # 542</t>
  </si>
  <si>
    <t>O DE COMPRA 19559</t>
  </si>
  <si>
    <t>29/12/2017 DOCUMENTOS X PAGO TURNO # 535</t>
  </si>
  <si>
    <t>O DE COMPRA 20260</t>
  </si>
  <si>
    <t>MANUFACTURAS CADUGUI SAS</t>
  </si>
  <si>
    <t>19/01/2018 ACEPTAC CESIÓN DEREC ECONÓMICOS COMUN OFICIAL 001384</t>
  </si>
  <si>
    <t>O DE COMPRA 20261</t>
  </si>
  <si>
    <t>19/01/2018 ACEPTAC CESIÓN DEREC ECONÓMICOS COMUN OFICIAL 001386</t>
  </si>
  <si>
    <t>19/01/2018 ACEPTAC CESIÓN DEREC ECONÓMICOS COMUN OFICIAL 001387</t>
  </si>
  <si>
    <t>O DE COMPRA 20262</t>
  </si>
  <si>
    <t>O DE COMPRA 20861</t>
  </si>
  <si>
    <t>19/01/2018 ACEPTAC CESIÓN DEREC ECONÓMICOS COMUN OFICIAL 001388</t>
  </si>
  <si>
    <t>ORDEN DE COMPRA 22176</t>
  </si>
  <si>
    <t>06-2-10214-16</t>
  </si>
  <si>
    <t xml:space="preserve">CONSORCIO STS-ITO </t>
  </si>
  <si>
    <t>FIRST ORG INC</t>
  </si>
  <si>
    <t>06-7-10154-17</t>
  </si>
  <si>
    <t>ADTEL-LATAM</t>
  </si>
  <si>
    <t>CONSORCIO F3</t>
  </si>
  <si>
    <t>CONSORCIO SAN ANDRES 53</t>
  </si>
  <si>
    <t>2018/02/01  MEMO 03</t>
  </si>
  <si>
    <t>06-2-10134-16</t>
  </si>
  <si>
    <t>CONSORCIO ALTEL 2016</t>
  </si>
  <si>
    <t>23/01/2018 ORDEN DE PAGO</t>
  </si>
  <si>
    <t>14/12/2016 ORDEN DE PAG (2) FOLIOS</t>
  </si>
  <si>
    <t>06-7-10164-16</t>
  </si>
  <si>
    <t>SUCOMPUTO</t>
  </si>
  <si>
    <t>13/12/2017 ORDEN DE PAGO</t>
  </si>
  <si>
    <t>06-7-10172-16</t>
  </si>
  <si>
    <t>06-7-10174-16</t>
  </si>
  <si>
    <t>HHSUMINISTROS</t>
  </si>
  <si>
    <t>06-7-10188-16</t>
  </si>
  <si>
    <t>UT  MANTENMIENTO DIRAF</t>
  </si>
  <si>
    <t>13/12/2017 ORDEN DE PAGO (2) FOLIOS</t>
  </si>
  <si>
    <t xml:space="preserve">06-2-10214-16 </t>
  </si>
  <si>
    <t>CONSORCIO ST -ITO</t>
  </si>
  <si>
    <t xml:space="preserve">O DE COMPRA 14184 </t>
  </si>
  <si>
    <t>TECNOFRIO AIRES</t>
  </si>
  <si>
    <t>06-7-10001-17</t>
  </si>
  <si>
    <t>06-7-10005-17</t>
  </si>
  <si>
    <t>GEOSYSTEM INGENIERIA</t>
  </si>
  <si>
    <t>20/12/2017 ORDEN DE PAGO</t>
  </si>
  <si>
    <t>MACRO PARTES DE C/BIA</t>
  </si>
  <si>
    <t>23/01/2017 ORDEN DE PAGO</t>
  </si>
  <si>
    <t>COMPUFACIL SAS</t>
  </si>
  <si>
    <t>14/12/2017 ORDEN DE PAGO</t>
  </si>
  <si>
    <t>COMERCIAL RINO SAS</t>
  </si>
  <si>
    <t>06-1-10037-17</t>
  </si>
  <si>
    <t>PARALES Y CONCRETOS</t>
  </si>
  <si>
    <t>FIRMA SAFARILLAND LLC "NICHOLS TACTICA"</t>
  </si>
  <si>
    <t>14/12/2017 ORDEN DE PAGO (2) FOLIOS</t>
  </si>
  <si>
    <t>EVERYTRADE INTERNATIONAL COMPANY " EUROAMERICAS SAS"</t>
  </si>
  <si>
    <t>SERV. POSTALES NACIONALES</t>
  </si>
  <si>
    <t>14/12/2017 ORDEN DEPAGO</t>
  </si>
  <si>
    <t>29/12/2017 DOCUMENTOS X PAGO TURNO # 183</t>
  </si>
  <si>
    <t>25/12/2017 DOCUMENTOS X PAGO TURNO # 192</t>
  </si>
  <si>
    <t>19/01/2018 COMUN OFICIAL #001519 SOLC. MODF, RGSTRO PSTAL X CTA BANCARIA</t>
  </si>
  <si>
    <t>06-2-10153-17</t>
  </si>
  <si>
    <t>06-7-10120-17</t>
  </si>
  <si>
    <t>06-2-10101-17</t>
  </si>
  <si>
    <t>UT  RECONOSER</t>
  </si>
  <si>
    <t>2018/02/13  MEMO 04</t>
  </si>
  <si>
    <t>05/02/2018 ORDEN DE PAGO (2) FOLIOS</t>
  </si>
  <si>
    <t>05/02/2018 ORDEN DE PAGO (3) FOLIOS</t>
  </si>
  <si>
    <t>06-6-10172-15</t>
  </si>
  <si>
    <t>21/01/2018 ORDEN DE PAGO</t>
  </si>
  <si>
    <t>06-3-10049-16</t>
  </si>
  <si>
    <t>06/02/2018 ORDEN DE PAGO</t>
  </si>
  <si>
    <t>05/02/2018 ORDEN DE PAGO</t>
  </si>
  <si>
    <t>06-3-10123-16</t>
  </si>
  <si>
    <t>31/01/2018 ORDEN DE PAGO (2) FOLIOS</t>
  </si>
  <si>
    <t>31/01/2018 ORDEN DE PAGO (</t>
  </si>
  <si>
    <t>31/01/2018 ORDEN DE PAGO</t>
  </si>
  <si>
    <t>24/01/2018 ORDEN DE PAGO (2) FOLIOS</t>
  </si>
  <si>
    <t>06-7-10173-16</t>
  </si>
  <si>
    <t>MICFOSOFT</t>
  </si>
  <si>
    <t>24/01/2018 ORDEN DE PAGO</t>
  </si>
  <si>
    <t>31/01/2018 ORDEN DE PAGO(2) FOLIOS</t>
  </si>
  <si>
    <t>O COMPRA 1335</t>
  </si>
  <si>
    <t>07/02/2018 ORDEN DE PAGO</t>
  </si>
  <si>
    <t>O COMPRA 14117</t>
  </si>
  <si>
    <t>O COMPRA 16668</t>
  </si>
  <si>
    <t>24/01/2018 ORDEN DE PAGO (4) FOLIOS</t>
  </si>
  <si>
    <t>O COMPRA 18561</t>
  </si>
  <si>
    <t>24/01/2018 ORDEN DE PAGO (5) FOLIOS</t>
  </si>
  <si>
    <t>O COMPRA 19180</t>
  </si>
  <si>
    <t>05/02/2018 ORDEN DE PAGO (6) FOLIOS</t>
  </si>
  <si>
    <t>O COMPRA 19207</t>
  </si>
  <si>
    <t>31/01/2018  ORDEN DE FOLIOS (6) FOLIOS</t>
  </si>
  <si>
    <t>O COMPRA 19559</t>
  </si>
  <si>
    <t>24/01/2018 ORGANIZACIÓN TERPEL</t>
  </si>
  <si>
    <t>O COMPRA 19853</t>
  </si>
  <si>
    <t>O COMPRA 20444</t>
  </si>
  <si>
    <t>24/01/2018 ORDEN DE PAGO (3) FOLIOS</t>
  </si>
  <si>
    <t>O COMPRA 20445</t>
  </si>
  <si>
    <t>24/01/2018 ORDEN DE PAGO (7) FOLIOS</t>
  </si>
  <si>
    <t>O COMPRA 21335</t>
  </si>
  <si>
    <t>O COMPRA 22174</t>
  </si>
  <si>
    <t>O COMPRA 22231</t>
  </si>
  <si>
    <t>ALKOSTO S.A.</t>
  </si>
  <si>
    <t>O COMPRA 22703</t>
  </si>
  <si>
    <t>O COMPRA 23028</t>
  </si>
  <si>
    <t>ALIANZA ESTRATEGICA OUTOSURCING</t>
  </si>
  <si>
    <t>O COMPRA 23030</t>
  </si>
  <si>
    <t>INSTITUCIONAL STAR SERVICES</t>
  </si>
  <si>
    <t>O COMPRA 23031</t>
  </si>
  <si>
    <t xml:space="preserve">PANAMERICANA </t>
  </si>
  <si>
    <t>O COMPRA 23032</t>
  </si>
  <si>
    <t>O COMPRA 23033</t>
  </si>
  <si>
    <t>O COMPRA 23034</t>
  </si>
  <si>
    <t>O COMPRA 23035</t>
  </si>
  <si>
    <t>O COMPRA 23036</t>
  </si>
  <si>
    <t>O COMPRA 23037</t>
  </si>
  <si>
    <t>06-7-10017-17</t>
  </si>
  <si>
    <t>31/01/2018 ORDEN DE PAGO (3) FOLIOS</t>
  </si>
  <si>
    <t>06-5-10016-17</t>
  </si>
  <si>
    <t xml:space="preserve">07/02/2018 ORDEN DE PAGO </t>
  </si>
  <si>
    <t>06-7-10028-17</t>
  </si>
  <si>
    <t>INDUMIL</t>
  </si>
  <si>
    <t>06-7-10030-17</t>
  </si>
  <si>
    <t xml:space="preserve">05/02/2018 ORDEN DE PAGO </t>
  </si>
  <si>
    <t>08/02/2018 ORDEN DE PAGO (2) FOLIOS</t>
  </si>
  <si>
    <t>24/01/2018 ORDEN DE APGO</t>
  </si>
  <si>
    <t xml:space="preserve">CONSORCIO B&amp;B  </t>
  </si>
  <si>
    <t>MOTOROLA SOLUTIONS INC</t>
  </si>
  <si>
    <t>31/01/2018 ORDEN D EPAGO</t>
  </si>
  <si>
    <t>INDUSTRIAS IVOR SA</t>
  </si>
  <si>
    <t>5/02/2018 ORDEN DE PAGO</t>
  </si>
  <si>
    <t>SIG SAUER APODERADO ANCLA</t>
  </si>
  <si>
    <t>CONSORCIO ACCESORIOS M&amp;N TACTICA</t>
  </si>
  <si>
    <t>CONSORCIO DISLAR 2017</t>
  </si>
  <si>
    <t>07/02/2018 ORDEN DE PAGO (2) FOLIOS</t>
  </si>
  <si>
    <t>ALVARO MILTON MONTENEGRO MARTINEZ</t>
  </si>
  <si>
    <t>06-7-10097-17</t>
  </si>
  <si>
    <t>06-2-10102-17</t>
  </si>
  <si>
    <t>COLSOF SA</t>
  </si>
  <si>
    <t>MONOTOREO DE C/BIA S.A.</t>
  </si>
  <si>
    <t>06-7-10109-17</t>
  </si>
  <si>
    <t>IDENTFICACION PLASTICA SAS.</t>
  </si>
  <si>
    <t>24/01/20118  ORDEN DE PAGO</t>
  </si>
  <si>
    <t>06-2-100114-17</t>
  </si>
  <si>
    <t>EDUARDO LONDOÑO E HIJOS</t>
  </si>
  <si>
    <t>06-7-10122-17</t>
  </si>
  <si>
    <t>24/01/2018 ORDEN D EPAGO</t>
  </si>
  <si>
    <t>06-7-10127-17</t>
  </si>
  <si>
    <t xml:space="preserve">24/01/2018 ORDEN DE PAGO </t>
  </si>
  <si>
    <t>06-2-10131-17</t>
  </si>
  <si>
    <t>CONSORCIO HGA 2017</t>
  </si>
  <si>
    <t xml:space="preserve">24/01/2018 orden de PAGO </t>
  </si>
  <si>
    <t>ACRIP BOGOTA</t>
  </si>
  <si>
    <t>06-2-10148-17</t>
  </si>
  <si>
    <t>FAJARDO Y CIA SOCIEDAD EN COMANDITA</t>
  </si>
  <si>
    <t>06-7-10160-17</t>
  </si>
  <si>
    <t>INVERSIONES RESTREPO PEREA</t>
  </si>
  <si>
    <t>06-2-10162-17</t>
  </si>
  <si>
    <t>ORDEN DE COMPRA 23027</t>
  </si>
  <si>
    <t>ORDEN DE COMPRA 23029</t>
  </si>
  <si>
    <t>06-2-10126-17</t>
  </si>
  <si>
    <t>06-1-10008-18</t>
  </si>
  <si>
    <t>ORDEN DE COMPRA # 25352</t>
  </si>
  <si>
    <t>ORDEN DE COMPRA # 25346</t>
  </si>
  <si>
    <t>ORDEN DE COMPRA # 25347</t>
  </si>
  <si>
    <t>ORDEN DE COMPRA # 25348</t>
  </si>
  <si>
    <t>ORDEN DE COMPRA # 25350</t>
  </si>
  <si>
    <t>06-7-10001-18</t>
  </si>
  <si>
    <t>06-7-10003-18</t>
  </si>
  <si>
    <t>ORDEN DE COMPRA # 25351</t>
  </si>
  <si>
    <t>06-7-10006-18</t>
  </si>
  <si>
    <t>JOSE LUIS ARIZA</t>
  </si>
  <si>
    <t>06-7-10004-18</t>
  </si>
  <si>
    <t>06-7-10005-18</t>
  </si>
  <si>
    <t>06-2-10143-17</t>
  </si>
  <si>
    <t>06-7-10002-18</t>
  </si>
  <si>
    <t>06-7-10009-18</t>
  </si>
  <si>
    <t>ORDEN DE COMPRA # 24707</t>
  </si>
  <si>
    <t>2018/04/09  MEMO 05</t>
  </si>
  <si>
    <t>07/02/2018 DOCUMENTOS X PAGO TURNO # 11</t>
  </si>
  <si>
    <t>20/02/2018 DOCUMENTOS X PAGO TURNO # 20</t>
  </si>
  <si>
    <t>14/02/2018 ORDEN DE PAGO (3)  FOLIOS</t>
  </si>
  <si>
    <t>ORDEN DE COMPRA 18955</t>
  </si>
  <si>
    <t>JEM SUPPLIES S.A.A</t>
  </si>
  <si>
    <t>22/02/2018 DPCIMENTOS X PAGO TURNO # 24</t>
  </si>
  <si>
    <t>27/02/2018 ORDEN DE PAGO</t>
  </si>
  <si>
    <t>ORDEN DE COMPRA 18561</t>
  </si>
  <si>
    <t>ORDEN DE COMPRA 19559</t>
  </si>
  <si>
    <t>22/03/2018 DOCUMENTOS DE PAGO TURNO  # 62</t>
  </si>
  <si>
    <t>14/02/2018 ORDEN DE PAGO (2)  FOLIOS</t>
  </si>
  <si>
    <t>ORDEN DE COMPRA 20801</t>
  </si>
  <si>
    <t>22/02/2018 DOCUMENTOS X PAGO TURNO # 27</t>
  </si>
  <si>
    <t>ORDEN DE COMPRA 20802</t>
  </si>
  <si>
    <t>22/02/2018 DOCUMENTOS X PAGO TURNO # 25</t>
  </si>
  <si>
    <t>ORDEN DE COMPRA 20804</t>
  </si>
  <si>
    <t>02/03/2018  COMUNIC OFICIAL # 005389 ACEPTAC. CESIÓN DEREC. ECÓNOMICOS</t>
  </si>
  <si>
    <t>ORDEN DE COMPRA 20806</t>
  </si>
  <si>
    <t>ORDEN DE COMPRA 20858</t>
  </si>
  <si>
    <t>ORDEN DE COMPRA 20859</t>
  </si>
  <si>
    <t>DISTRIB. TOYOTA</t>
  </si>
  <si>
    <t>27/02/2018 ORDEN DE PAGO (3) FOLIOS</t>
  </si>
  <si>
    <t>ORDEN DE COMPRA 20860</t>
  </si>
  <si>
    <t>DISTRIB. NISSAN</t>
  </si>
  <si>
    <t>27/02/2018 ORDEN DE PAGO (6) FOLIOS</t>
  </si>
  <si>
    <t>ORDEN DE COMPRA 20915</t>
  </si>
  <si>
    <t>ORDEN DE COMPRA 21335</t>
  </si>
  <si>
    <t>20/02/2018 DOCUMENTOS X PAGO TURNO # 24</t>
  </si>
  <si>
    <t>28/03/2018 ORDEN DE PAGO (2) FOLIOS</t>
  </si>
  <si>
    <t>ORDEN DE COMPRA 21875</t>
  </si>
  <si>
    <t>ORDEN DE COMPRA 22111</t>
  </si>
  <si>
    <t>14/02/2018 ORDEN DE PAGO (6) FOLIOS</t>
  </si>
  <si>
    <t>ORDEN DE COMPRA 22113</t>
  </si>
  <si>
    <t>ORDEN DE COMPRA 22114</t>
  </si>
  <si>
    <t>244/01/2018 ORDEN DE PAGO (3) FOLIOS</t>
  </si>
  <si>
    <t>ORDEN DE COMPRA 22122</t>
  </si>
  <si>
    <t>14/02/2018 ORDEN DE PAGO</t>
  </si>
  <si>
    <t>ORDEN DE COMPRA 22175</t>
  </si>
  <si>
    <t>23/01/2018 DOCUMENTOS X PAGO TUNO # 01</t>
  </si>
  <si>
    <t>29/03/2018 OREDEN DE PAGO (3] FOLIOS</t>
  </si>
  <si>
    <t>ORDEN DE COMPRA 22177</t>
  </si>
  <si>
    <t>ORDEN DE COMPRA 22178</t>
  </si>
  <si>
    <t>24/01/2018 ORDEN DE PAGO ( 3) FOLIOS</t>
  </si>
  <si>
    <t>ORDEN DE COMPRA 22631</t>
  </si>
  <si>
    <t>04/03/2018 DOCUMENTOS X PAGO TURNO # 51</t>
  </si>
  <si>
    <t>14/02/2018 DOCUMENTOS X PAGO TURNO # 19</t>
  </si>
  <si>
    <t>ORDEN DE COMPRA 24020</t>
  </si>
  <si>
    <t>14/02/20018 ORDEN DE PAGO</t>
  </si>
  <si>
    <t>ORDEN DE COMPRA 24192</t>
  </si>
  <si>
    <t>ORDEN DE COMPRA 25360</t>
  </si>
  <si>
    <t>03/04/2018 COMUNIC OFICIAL # 007372, SOLIC. COMPLEMENTAR DCTOSPARA REALIZAR EL ENDOSO</t>
  </si>
  <si>
    <t>31/01/2018 DOCUMENTOS X PAGO TURNO # 07</t>
  </si>
  <si>
    <t>29/03/2018 OREDEN DE PAGO (2] FOLIOS</t>
  </si>
  <si>
    <t>06-3-10176-15</t>
  </si>
  <si>
    <t>31/01/2018 DOCUMENTOS X PAGO TURNO # 06</t>
  </si>
  <si>
    <t>29/03/2018 ORDEN DE PAGO (2) FOLIOS</t>
  </si>
  <si>
    <t>06-6-10143-16</t>
  </si>
  <si>
    <t>27/02/2018 DOCUMENTOS X PAGO TURNO # 42</t>
  </si>
  <si>
    <t>27/02/2018 DOCUMENTOS X PAGO TURNO # 41</t>
  </si>
  <si>
    <t>26/02/2018 DOCUMENTOS X PAGO TURNO # 33</t>
  </si>
  <si>
    <t>**26/02/20118  (1. CARPETA A-Z) DOCUMENTOS X PAGO TURNO # 32</t>
  </si>
  <si>
    <t>28/03/2016 ORDEN DE PAGO</t>
  </si>
  <si>
    <t>25/01/2018 DOCUMENTOS X PAGO TURNO # 02</t>
  </si>
  <si>
    <t>22/02/2018 DOCUMENTOS X PAGO TURNO # 23</t>
  </si>
  <si>
    <t>01/03/2018 ORDEN DE PAGO</t>
  </si>
  <si>
    <t>02/03/2018 DOCUMENTOS X PAGO TURNO # 46</t>
  </si>
  <si>
    <t>27/02/2018 DOCUMENTOS X PAGO TURNO # 38</t>
  </si>
  <si>
    <t>05/02/2018 documentos x pago turno # 13</t>
  </si>
  <si>
    <t xml:space="preserve">29/03/2018 ORDEN DE PAGO </t>
  </si>
  <si>
    <t>26/02/2018 DOCUMENTOS X PAGO TURNO # 30</t>
  </si>
  <si>
    <t>05/02/2018 documentos x pago turno # 12</t>
  </si>
  <si>
    <t>29/03/2018 ORDEN DE PAGO</t>
  </si>
  <si>
    <t>27/02/2018 DOCUMENTOS X PAGO TURNO # 37</t>
  </si>
  <si>
    <t>FIRMA SAFARILLAND</t>
  </si>
  <si>
    <t xml:space="preserve">28/03/2018 ORDEN DE PAGO </t>
  </si>
  <si>
    <t>16/02/2018 DOCUMENTOS X PAGO TURNO # 18</t>
  </si>
  <si>
    <t xml:space="preserve">EVERYTRADE INTERNATIONAL COMPANY </t>
  </si>
  <si>
    <t>28/03/2018 ORDEN DE PAGO</t>
  </si>
  <si>
    <t>CARLOS A VERGARA NEGRETE</t>
  </si>
  <si>
    <t>27/02/2018 DOCUMENTOS X PAGO TURNO # 43</t>
  </si>
  <si>
    <t>02/02/2018 DOCUMENTOS X PAGO TURNO # 11</t>
  </si>
  <si>
    <t>02/02/2018 DOCUMENTOS X PAGO TURNO # 10</t>
  </si>
  <si>
    <t>27/02/2018 DOCUMENTOS X PAGO TURNO # 36</t>
  </si>
  <si>
    <t>26/02/2018 DOCUMENTOS X PAGO TURNO # 31</t>
  </si>
  <si>
    <t>27/02/2018 DOCUMENTOS X PAGO TURNO # 40</t>
  </si>
  <si>
    <t>31/01/2018 DOCUMENTOS XPAGO TURNO # 09</t>
  </si>
  <si>
    <t>31/01/2018 DOCUMENTOS X PAGO TURNO # 08</t>
  </si>
  <si>
    <t>27/02/2018 DOCUMENTOS X PAGO TURNO # 39</t>
  </si>
  <si>
    <t>30/01/2018 DOCUMENTOS X PAGO TURNO # 03</t>
  </si>
  <si>
    <t>27/02/2018 DOCUMENTOS X PAGOI TURNO # 34</t>
  </si>
  <si>
    <t>** 02/03/2018 (1. CARPETA AZ-) DOCUMENTOS X PAGO TURNO # 45</t>
  </si>
  <si>
    <t>16/02/2018 DOCUMENTOS X PAGO TURNO # 16</t>
  </si>
  <si>
    <t>27/02/2018 ORDEN DE PAGO (2) FOLIOS</t>
  </si>
  <si>
    <t>30/01/2018 DOCUMENTOS X PAGO TURNO # 04</t>
  </si>
  <si>
    <t>27/02/2018 DOCUMENTOS X PAGO TURNO # 35</t>
  </si>
  <si>
    <t>08/02/20018 DOCUMENTOS X PAGO TURNO # 12</t>
  </si>
  <si>
    <t>06-1-10078-18</t>
  </si>
  <si>
    <t>16/01/2018 DOCUMENTOS X PAGO TURNO # 03</t>
  </si>
  <si>
    <t>09/02/20118 DOCUMENTOS X PAGO TURNO # 14</t>
  </si>
  <si>
    <t>18/01/2018 DOCUMENTOS X PAGO TURNO # 05</t>
  </si>
  <si>
    <t>06/02/2018 DOCUMENTOS X PAGO TURNO# 10</t>
  </si>
  <si>
    <t>27/02/2018 DOCUMENTOS X PAGO (2) FOLIOS</t>
  </si>
  <si>
    <t>20/02/2018 DOCUMENTOS X PAGO TURNO # 21</t>
  </si>
  <si>
    <t>14/02/20118 ORDEN DE PAGO (2) FOLIOS</t>
  </si>
  <si>
    <t>23/02/2018 DOCUMENTOS X PAGO TURNO # 28</t>
  </si>
  <si>
    <t>SUMINISTROS INDUSTRIALES DE COLOMBIA</t>
  </si>
  <si>
    <t>07/02/2018 DOCUMENTOS X PAGO TURNO # 16</t>
  </si>
  <si>
    <t>23/02/2018 DOCUMENTOS X PAGO TURNO # 30</t>
  </si>
  <si>
    <t>28/03/2018 ORDEN DE PAGO (3) FOLIOS</t>
  </si>
  <si>
    <t>16/01/2018 DOCUMENTOS X PAGO TURNO # 02</t>
  </si>
  <si>
    <t>09/02/2018 DOCUMENTOS X PAGO TURNO # 13</t>
  </si>
  <si>
    <t>28/03/20018 ORDEN DE PAGO (4) FOLIOS</t>
  </si>
  <si>
    <t>UT RECONOCER</t>
  </si>
  <si>
    <t>07/02/2018 DOCUMENTOS X PAGO TURNO # 17</t>
  </si>
  <si>
    <t>20/02/2018 DOCUMENTOS X PAGO TURNO # 17</t>
  </si>
  <si>
    <t>16/03/2018 DOCUMENTOS X PAGO TURNO # 52</t>
  </si>
  <si>
    <t>28/02/2018 ORDEN DE PAGO</t>
  </si>
  <si>
    <t>20/02/2018 DOCUMENTOS X PAGO TURNO # 23</t>
  </si>
  <si>
    <t>06/02/2018 DOCUMENTOS X PAGO TURNO# 09</t>
  </si>
  <si>
    <t>06-1-10123-17</t>
  </si>
  <si>
    <t>06/02/2018 DOCUMENTOS X PAGO TURNO # 08</t>
  </si>
  <si>
    <t>09/03/2018 DOCUMENTOS X PAGO TURNO # 45</t>
  </si>
  <si>
    <t>20/02/2018 DOCIUMENTOS X PAGO TURNO # 19</t>
  </si>
  <si>
    <t>06/02/2018 DOCUMENTOS X PAGO TURNO # 15</t>
  </si>
  <si>
    <t>23/02/2018 DOCUMENTOS X PAGO TURNO # 31</t>
  </si>
  <si>
    <t>23/02/2018 DOCUMENTOS X PAGO TURNO # 29</t>
  </si>
  <si>
    <t>05/02/2018 DOCUMENTOS X PAGO TURNO # 14</t>
  </si>
  <si>
    <t>30/01/2018 DOCUMENTOS X PAGO TURNO # 05</t>
  </si>
  <si>
    <t>09/02/2018 DOCUMENTOS X PAGO TURNO # 15</t>
  </si>
  <si>
    <t>ARCHIVOS Y CARPETAS SAS</t>
  </si>
  <si>
    <t>15/01/2018 DOCUMENTOS X PAGO TURNO # 01</t>
  </si>
  <si>
    <t>01/02/2018 DOCUME NTOS X PAGO TURNO # 06</t>
  </si>
  <si>
    <t>21/02/2018 DOCUMENTOS X PAGO TURNO # 25</t>
  </si>
  <si>
    <t>17/01/2018 DOCUMENTOS X PAGO TURNO # 04</t>
  </si>
  <si>
    <t>02/02/2018 DOCUMENTOS X PAGO TURNO # 07</t>
  </si>
  <si>
    <t>AUTORIZACION DE PAGO 001</t>
  </si>
  <si>
    <t>ASSOCIATION OF TEXTIL APPAREL &amp; M.</t>
  </si>
  <si>
    <t>17/01/2018 ORDEN DE PAGO</t>
  </si>
  <si>
    <t>AUTORIZACION DE PAGO 002</t>
  </si>
  <si>
    <t>26/01/2018 DOCUMENTOS X PAGO TURNO # 01</t>
  </si>
  <si>
    <t>28/02/2018 DOCUMENTOS X PAGO TURNO # 09</t>
  </si>
  <si>
    <t>13/02/2018 ORDEN DE PAGO</t>
  </si>
  <si>
    <t>12/03/2018 ORDEN DE PAGO</t>
  </si>
  <si>
    <t>25/03/2018 DOCUMENTOS X PAGO TURNO # 17</t>
  </si>
  <si>
    <t>EDUPARQUES S.A.S</t>
  </si>
  <si>
    <t>20/02/2018 DOCUMENTOS X PAGO TURNO # 22</t>
  </si>
  <si>
    <t>06-7-10018-18</t>
  </si>
  <si>
    <t>INDUHOTEL SAS</t>
  </si>
  <si>
    <t>ORDEN DE COMPRA # 21122</t>
  </si>
  <si>
    <t>UT COMANDOS 2015</t>
  </si>
  <si>
    <t>06-7-10155-17</t>
  </si>
  <si>
    <t>ORDEN DE COMPRA 23028</t>
  </si>
  <si>
    <t>06-7-10020-18</t>
  </si>
  <si>
    <t>2018/04/30  MEMO 06</t>
  </si>
  <si>
    <t>15/03/2018 DOCUMENTOS X PAGO TURNO # 54</t>
  </si>
  <si>
    <t>23/04/2018 DOCUMENTOS X PAGO TURNO #  78</t>
  </si>
  <si>
    <t>02/03/2018 DOCUMENTOS X PAGO TURNO # 47</t>
  </si>
  <si>
    <t>02/03/2018 DOCUMENTOS X PAGO TURNO # 48</t>
  </si>
  <si>
    <t>26/03/2018 DOCUMENTOS X PAGO TURNO # 60</t>
  </si>
  <si>
    <t>26/03/2018 DOCUMENTOS X PAGO TURNO # 57</t>
  </si>
  <si>
    <t>23/03/2018 DOCUMENTOS X PAGO TURNO # 55</t>
  </si>
  <si>
    <t>17/04/2018 DOUMENTOS X PAGO TURNO # 72</t>
  </si>
  <si>
    <t>27/03/2018 DOCUMENTOS X PAGO TURNO # 63</t>
  </si>
  <si>
    <t>10/04/2018 DOCUMENTOS X PAGO TURNO # 74</t>
  </si>
  <si>
    <t>02/04/2018 DPCUMENTOS X PAGO TURNO # 68</t>
  </si>
  <si>
    <t>06-7-10049-17</t>
  </si>
  <si>
    <t>27/03/2018 DOCUMENTOS X PAGO TURNO # 65</t>
  </si>
  <si>
    <t>COSORCIO OTUN</t>
  </si>
  <si>
    <t>27/03/2018 DOCUMENTOS X PAGO TURNO # 64</t>
  </si>
  <si>
    <t>23/03/2018 DOCUMENTOS X PAGO TURNO # 56</t>
  </si>
  <si>
    <t>17/04/2018 DOUMENTOS X PAGO TURNO # 73</t>
  </si>
  <si>
    <t>28/043/2018 DOCUMENTOS X PAGO TURNO # 67</t>
  </si>
  <si>
    <t>28/03/2018 DOCUMENTOS X PAGO TURNO # 66</t>
  </si>
  <si>
    <t>10/04/2018 ORDEN DE PAGO</t>
  </si>
  <si>
    <t>16/03/2018 DOCUMENTOS X PAGO TURNO # 53</t>
  </si>
  <si>
    <t>18/04/2018 DOCUMENTOS X PAGO TURNO # 93</t>
  </si>
  <si>
    <t>18/04/2018 ORDEN DE PAGO</t>
  </si>
  <si>
    <t>13/03/2018 DOCUMENTOS X PAGO TURNO # 46</t>
  </si>
  <si>
    <t>09/04/2018 DOCUMENTOS X PAGO TURNO # 73</t>
  </si>
  <si>
    <t>02/04/2018 DOCUMENTOS X PAGO TURNO # 40</t>
  </si>
  <si>
    <t>04/04/2018 DOCUMENTOS X PAGO TURNO # 68</t>
  </si>
  <si>
    <t xml:space="preserve">** CARPETA BLANCA 26/03/2018 DOCUMENTOS X PAGO TURNO # 59 </t>
  </si>
  <si>
    <t>***  CARPETA BLANCA 23/04/2018 DOCUMENTOS X PAGO TURNO #  77</t>
  </si>
  <si>
    <t>22/03/2018 DOCUMENTOS DE PAGO TURNO  # 60</t>
  </si>
  <si>
    <t>02/04/2018 ORDEN DE PAGO</t>
  </si>
  <si>
    <t>13/03/2018 DOCUMENTOS X PAGO TURNO # 49</t>
  </si>
  <si>
    <t>04/03/2018 DOCUMENTOS X PAGO TURNO # 49</t>
  </si>
  <si>
    <t>22/03/2018 DOCUMENTOS X PAGO TURNO # 61</t>
  </si>
  <si>
    <t>21/03/2018 DOCUMENTOS X PAGO TURNO # 56</t>
  </si>
  <si>
    <t>17/04/2018 DOCUMENTOS X PAGO TURNO # 91</t>
  </si>
  <si>
    <t>06/03/2018 DOCUMENTOS X PAGO TURNO # 42</t>
  </si>
  <si>
    <t>11/04/2018 DOCUMENTOS X PAGO TURNO  # 79</t>
  </si>
  <si>
    <t>04/04/2018 DOCUMENTOS X PAGO TURNO # 69</t>
  </si>
  <si>
    <t>18/04/2018 DOCUMENTOS X PAGO TURNO # 92</t>
  </si>
  <si>
    <t>02/04/20118 ORDEN DE PAGO</t>
  </si>
  <si>
    <t>21/03/20185 DOCUMENTOS X PAGO TURNO # 55</t>
  </si>
  <si>
    <t>26/03/2018 DOCUMENTOS X PAGO TURNO # 65</t>
  </si>
  <si>
    <t>10/04/2018 DOCUMENTOS X PAGO TURNO # 75</t>
  </si>
  <si>
    <t>18/004/2018 ORDEN DE PAGO</t>
  </si>
  <si>
    <t>13/03/2018 DOCUMENTOS X PAGO TURNO # 48</t>
  </si>
  <si>
    <t>11/04/2018 DOCUMENTOS X PAGO TURNO  # 80</t>
  </si>
  <si>
    <t>13/04/2018 DOCUMENTOS X PAGO TURNO # 82</t>
  </si>
  <si>
    <t>21/03/2018 DOCUMENTOS X PAGO TURNO # 57</t>
  </si>
  <si>
    <t>21/03/2018 DOCUMENTOS XPAGO TURNO # 58</t>
  </si>
  <si>
    <t>13/04/2018 DOCUMENTOS X PAGO TURNO # 85</t>
  </si>
  <si>
    <t>02/04/2018 ORDEN DE PAGO (2) FOLIOS</t>
  </si>
  <si>
    <t>21/03/2018 DOCUMENTOS X PAGO TURNO # 59</t>
  </si>
  <si>
    <t>13/04/2018 DOCUMENTOS X PAGO TUENO # 86</t>
  </si>
  <si>
    <t>18/04/2018 ORDEN DE PAGO (2) FOLIOS</t>
  </si>
  <si>
    <t>14/03/2018 DOCUMENTOS X PAGO TURNO # 50</t>
  </si>
  <si>
    <t>BACET GROUUP SAS</t>
  </si>
  <si>
    <t>15/03/2018 DOCUMENTOS X PAGO TURNO # 51</t>
  </si>
  <si>
    <t>15/03/2018 DOCUMENTOS X PAGO TURNO # 53</t>
  </si>
  <si>
    <t>26/03/2018 DOCUMENTOS X PAGO TURNO # 64</t>
  </si>
  <si>
    <t>13/03/2018 DOCUMENTOS X PAGO TURNO # 47</t>
  </si>
  <si>
    <t>06/04/2018 DOCUMENTOS X PAGO TURNO # 71</t>
  </si>
  <si>
    <t>17/04/2018  COMUNIC. OFICIAL # 007764, CONFIRMACION   CTA BANCARIA.</t>
  </si>
  <si>
    <t>13/04/2018 DOCUMENTOS X PAGO TURNO # 88</t>
  </si>
  <si>
    <t>06/03/2018 DOCUMENTOS X PAGO TURNO # 52</t>
  </si>
  <si>
    <t>23/03/2018 DOCUMENTOS X PAGO TURNO # 58</t>
  </si>
  <si>
    <t>05/04/2018 DOCUMENTOS X PAGO TURNO # 70</t>
  </si>
  <si>
    <t>SOLUCIONES INTEGRALES</t>
  </si>
  <si>
    <t>18/04/2018 DOCUMENTOS X  PAGO TURNO # 75</t>
  </si>
  <si>
    <t>08/03/2018 DOCUMENTOS X PAGO TURNO # 44</t>
  </si>
  <si>
    <t>11/04/2018 DOCUMENTOS X PAGO TURNO # 77</t>
  </si>
  <si>
    <t>01/03/18 DOCUMENTOS X PAGO TURNO # 36</t>
  </si>
  <si>
    <t>02/05/2018 DOCUMENTOS X PAGO TURNO # 67</t>
  </si>
  <si>
    <t>27/03/2018 DOCUMENTOS X PAGO TURNO # 66</t>
  </si>
  <si>
    <t>05/04/2018 DOCUMENTOS X PAGO TURNO # 71</t>
  </si>
  <si>
    <t>02/03/2018 DOCUMENTOS X PAGO TURNO # 37</t>
  </si>
  <si>
    <t>05/04/2018 DOCUMENTOS X PAGO TURNO # 69</t>
  </si>
  <si>
    <t>07/03/2018 DOCUMENTOS X PAGO TURNO # 43</t>
  </si>
  <si>
    <t>21/03/2018 DOCUMENTOS X PAGO TURNO # 54</t>
  </si>
  <si>
    <t>09/04/2018 DOCUMENTOS X PAGO TURNO # 72</t>
  </si>
  <si>
    <t>20/04/2018 DOCUMENTOS PAGO TURNO # 94</t>
  </si>
  <si>
    <t>13/04/2018 DOCUMENTOS X PAGO TURNO # 83</t>
  </si>
  <si>
    <t>04/03/2018 DOCUMENTOS X PAGO TURNO # 39</t>
  </si>
  <si>
    <t>11/04/2018 DOCUMENTOS X PAGO TURNO # 78</t>
  </si>
  <si>
    <t>26/03/2018 DOCUMENTOS X PAGO TURNO # 63</t>
  </si>
  <si>
    <t>16/04/2018 DOCUMENTOS X PAGO TURNO # 89</t>
  </si>
  <si>
    <t>26/02/2018 DOCUMENTOS X PAGO TURNO # 32</t>
  </si>
  <si>
    <t>26/02/2018 DOCUMENTOS X PAGO TURNO # 34</t>
  </si>
  <si>
    <t>04/03/2018 DOCUMENTOS X PAGO TURNO # 38</t>
  </si>
  <si>
    <t>22/02/2018 DOCUMENTOS X PAGO TURNO # 26</t>
  </si>
  <si>
    <t>06/04/2018 DOCUMENTOS X PAGO TURNO # 13</t>
  </si>
  <si>
    <t>ACEPTACION DE PAGO # 001</t>
  </si>
  <si>
    <t>ASSOCIATION OF TEXTIL, APPAREL &amp; M..</t>
  </si>
  <si>
    <t>ACEPTACION DE PAGO # 002</t>
  </si>
  <si>
    <t>27/03/2018 DOCUMENTOS X PAGO TURNO # 36</t>
  </si>
  <si>
    <t>13/014/2018 ORDEN DE PAGO</t>
  </si>
  <si>
    <t>15/03/2018 DOCUMENTOS X PAGO TURNO  #21</t>
  </si>
  <si>
    <t>26/03/2018 DOCUMENTOS X PAGO TURNO # 35</t>
  </si>
  <si>
    <t>02/03/2018 DOCUMENTOS X PAGO TURNO # 16</t>
  </si>
  <si>
    <t>03/04/2018 DOCUMENTOS X PAGO TURNO # 40</t>
  </si>
  <si>
    <t>03/04/2018 DOCUMENTOS X PAGO TURNO # 39</t>
  </si>
  <si>
    <t>13/04/2018 ORDEN DE PAGO</t>
  </si>
  <si>
    <t>13/03/2018 DOCUMENTOS X PAGO TURNO # 19</t>
  </si>
  <si>
    <t>27/03/2018 DOCUMENTOS X PAGO TURNO # 37</t>
  </si>
  <si>
    <t>27/03/2018 DOCUMENTOS X PAGO TURNO # 38</t>
  </si>
  <si>
    <t>04/04/2018 DOCUMENTOS X PAGO TURNO # 12</t>
  </si>
  <si>
    <t>101/04/2018 DOCUMENTOS X PAGO TURNO # 76</t>
  </si>
  <si>
    <t xml:space="preserve">23/04/2018 DOCUMENTOS X PAGO TURNO #  76, </t>
  </si>
  <si>
    <t>06-2-10021-18</t>
  </si>
  <si>
    <t>2018/05/21  MEMO 07</t>
  </si>
  <si>
    <t>06-6-10056-13</t>
  </si>
  <si>
    <t>CONSORCIO MARIA PROVIDENCIA</t>
  </si>
  <si>
    <t>16/05/2018 CONSTANCIA DE EJECUTORIA RESOL # 1358 y 439 SINIESTRO AL CTTATO.</t>
  </si>
  <si>
    <t>06-3-10048-15</t>
  </si>
  <si>
    <t>CONSOR, INTERVEN TAMESIS</t>
  </si>
  <si>
    <t>06-3-10102-15</t>
  </si>
  <si>
    <t>CONSORCIO RESTAURAD ASOCIADOS</t>
  </si>
  <si>
    <t>30/04/2018 ACTUALIZACIÓN PÓLIZA</t>
  </si>
  <si>
    <t>03/05/2018 ACTUALIZACIÓN PÓLIZA</t>
  </si>
  <si>
    <t>06-7-10130-15</t>
  </si>
  <si>
    <t>MARIA VICTORIA PEREZ P.</t>
  </si>
  <si>
    <t>03/05/20118 ACTA LIQUIDACIÓN</t>
  </si>
  <si>
    <t>02/05/2018 DCTOS X PAGO TURNO # 86</t>
  </si>
  <si>
    <t>02/05/2018 DCTOS X PAGO TURNO # 85</t>
  </si>
  <si>
    <t>CONSORCIO AUDIT TRUST</t>
  </si>
  <si>
    <t>09/05/2018 ACTA LIQUIDACIÓN</t>
  </si>
  <si>
    <t>10/05/2018 COMUNIC OFICIAL # 10933 REMISION RESOL 0396 DEL 30/04/20118</t>
  </si>
  <si>
    <t>06-2-10216-15</t>
  </si>
  <si>
    <t>06-2-10065-16</t>
  </si>
  <si>
    <t>15/05/2018 ACTA LIQUIDACIÓN</t>
  </si>
  <si>
    <t>06-2-10102-16</t>
  </si>
  <si>
    <t>SIG SAUER</t>
  </si>
  <si>
    <t>15/08/2018 ACTA LIQUIDACIÓN</t>
  </si>
  <si>
    <t>18/05/2018 ORDEN DE PAGO</t>
  </si>
  <si>
    <t>16/05/2018 INFORME DE SUPERV # 17</t>
  </si>
  <si>
    <t>16/05/2018 INFIRME DE SUPERV # 18</t>
  </si>
  <si>
    <t>25/04/2018 ORDEN DE PAGO</t>
  </si>
  <si>
    <t>06-1-10160-16</t>
  </si>
  <si>
    <t>03/05/2018 ACTA LIQUIDACIÓN</t>
  </si>
  <si>
    <t>18/05/20118 ORDEN DE PAGO (2) FOLIOS</t>
  </si>
  <si>
    <t>06-2-10175-16</t>
  </si>
  <si>
    <t>JUAN LOPÉZ GORRAS Y CONFECCIONES</t>
  </si>
  <si>
    <t>30/04/2018 ACTA LIQUIDACIÓN</t>
  </si>
  <si>
    <t>09/05/2018 ACTUALIZACIÓN PÓLIZA</t>
  </si>
  <si>
    <t>06-2-10212-16</t>
  </si>
  <si>
    <t>IMDICOL LTDA</t>
  </si>
  <si>
    <t>16/05/2018 ACTA LIQUIDACIÓN</t>
  </si>
  <si>
    <t>18/05/20118 ORDEN DE PAGO (3) FOLIOS</t>
  </si>
  <si>
    <t>24/04/2018 DOCUMENTOS X PAGO TURNO # 80</t>
  </si>
  <si>
    <t>04/05/2018 ACTA LIQUIDACIÓN</t>
  </si>
  <si>
    <t>18/05/2018 ORDEN DE PAGO (2) FOLIOS</t>
  </si>
  <si>
    <t>16/05/2018 INFORME DE SUPERVISIÓN</t>
  </si>
  <si>
    <t>27/04/2018 DOCUMENTOS X PAGO TURNO # 79</t>
  </si>
  <si>
    <t>05/04/2018 INORME DE SUPERVICIÓN</t>
  </si>
  <si>
    <t>02/05/2018 INFORME DE SUPERVISIÓN</t>
  </si>
  <si>
    <t>UT.CF-PL MNTMTO DATACENTER</t>
  </si>
  <si>
    <t>03/05/2018 SOLIC. CAMBIO REPRESENTANTE LEGAL</t>
  </si>
  <si>
    <t>15/05/2018 ORDEN DE PAGO (3) FOLIOS</t>
  </si>
  <si>
    <t>17/05/2018 ACTA LIQUIDACIÓN</t>
  </si>
  <si>
    <t>06-1-10033-17</t>
  </si>
  <si>
    <t>CAFÉ PLANET SOLUCIONES</t>
  </si>
  <si>
    <t>07/05/2018 ACTA LIQUIDACIÓN</t>
  </si>
  <si>
    <t>09/05/2018 COMUNIC OFICIAL 010888  NFORME CONTRATO</t>
  </si>
  <si>
    <t>06-2-10043-17</t>
  </si>
  <si>
    <t>26/04/2018 DOCUMENTOS X PAGO TURNO # 84</t>
  </si>
  <si>
    <t>26/04/2018 DOCUMENTOS X PAGO TURNO # 83</t>
  </si>
  <si>
    <t>16/05/2018 COMUNICA OFICIAL 011273 INFORME CONTRATO</t>
  </si>
  <si>
    <t>06-2-10059-17</t>
  </si>
  <si>
    <t>25/04/2018 DOCUMENTOS X PAGO TURNO # 82</t>
  </si>
  <si>
    <t>25/04/2018 DOCUMENTOS X PAGO TURNO # 81</t>
  </si>
  <si>
    <t>09/05/2018 DOCUMENTOS X PAGO TURNO # 87</t>
  </si>
  <si>
    <t>06/04/2018 SOLICITUD SUSPENSIÓN</t>
  </si>
  <si>
    <t>06-1-10064-17</t>
  </si>
  <si>
    <t>08/05/2018 ACTA LIQUIDACIÓN</t>
  </si>
  <si>
    <t>SERV. Y SISTEMAS  E IMÁGENES SIA</t>
  </si>
  <si>
    <t>23/04/2018 DOCUMENTOS X PAGO TURNO # 95</t>
  </si>
  <si>
    <t>07/05/2018 INFORME MENSUAL # 10 INTERVENT</t>
  </si>
  <si>
    <t>09/05/2018 COMUNIC OFICIAL 0108119  NFORME SUPERVISIÓN</t>
  </si>
  <si>
    <t>11/05/2018 INFORME SUPERVISIÓN</t>
  </si>
  <si>
    <t>10/05/2018DOCUMENTOS X PAGO TURNO # 109</t>
  </si>
  <si>
    <t>23/04/2018 DOCUMENTOS X PAGO TURNO # 96</t>
  </si>
  <si>
    <t>COMUNICA OFICIAL # 003484 INFORME FINAL ACTA LIQUIDACIÓN</t>
  </si>
  <si>
    <t>18/05/2018 ORDEN DE PAGO (6) FOLIOS</t>
  </si>
  <si>
    <t>04/05/2018 INFORME DE SUPERVISÓN</t>
  </si>
  <si>
    <t>ACONDICLIMA INGENIERIA</t>
  </si>
  <si>
    <t>27/04/2018 INFORME DE SUPERVISIÓN</t>
  </si>
  <si>
    <t>COMUNICA OFICIAL # 003497 NFORME FINAL ACTA LIQUIDACIÓN</t>
  </si>
  <si>
    <t xml:space="preserve">18/05/2018 ORDEN DE PAGO </t>
  </si>
  <si>
    <t>30/04/2018 COMUNICA OFICIAL # 003368 INFORME FINAL ACTA LIQUIDACIÓN</t>
  </si>
  <si>
    <t>25/04/2018 ORDEN PAGO</t>
  </si>
  <si>
    <t>09/05/2018 INFORME DE SUPERVISIÓN</t>
  </si>
  <si>
    <t>25/04/2018 DOCUMENTOS X PAGO TURNO # 97</t>
  </si>
  <si>
    <t>15/05/2018 INFORME DE SUPERVISÓN</t>
  </si>
  <si>
    <t>02/05/20018 COMUNIC OFICIAL 010057 NOTIFICACIÓN SUPERVISOR</t>
  </si>
  <si>
    <t>06-2-101112-17</t>
  </si>
  <si>
    <t>IDENTIFICACIÓN PLÁSTICA</t>
  </si>
  <si>
    <t>11/05/2018 ORDEN DE PAGO</t>
  </si>
  <si>
    <t>07/05/2018 DOCUMENTOS X PAGO TURNO # 104</t>
  </si>
  <si>
    <t>07/05/2018 DOCUMENTOS X PAGO TURNO # 103</t>
  </si>
  <si>
    <t>09/05/2018 DOCUMENTOS X PAGO TURNO # 108</t>
  </si>
  <si>
    <t>SECURITHY CONTROL</t>
  </si>
  <si>
    <t>03/05/2018 DOCUMENTOS X PAGO TURNO # 102</t>
  </si>
  <si>
    <t>19/04/2018 PRÓRROGA 1</t>
  </si>
  <si>
    <t>03/05/2018 COMUNIC OFICIAL # 10325 NOTIFIC. PRÓRROGA 1</t>
  </si>
  <si>
    <t>10/05/2018 DOCUMENTOS X PAGO TURNO # 111</t>
  </si>
  <si>
    <t>02/05/2018 DOCUMENTOS X PAGO TURNO # 101</t>
  </si>
  <si>
    <t>10/05/2018 INFORME DE SUPERVISIÓN</t>
  </si>
  <si>
    <t>17/05/2018 ORDEN DE PAGO (2) FOLIOS</t>
  </si>
  <si>
    <t>25/04/2018 ORDEN DE PAGO (2) FDLIOS</t>
  </si>
  <si>
    <t>10/05/20118 INFORME DE SUPERVISIÓN</t>
  </si>
  <si>
    <t>17/05/2018 ORDEN DE PAGO (3) FOLIOS</t>
  </si>
  <si>
    <t>25/04/2018 ORDEN D EPAGO</t>
  </si>
  <si>
    <t>10/05/2018 DOCUMENTOS X PAGO TURNO # 110</t>
  </si>
  <si>
    <t>ATLANTA CUTLERY</t>
  </si>
  <si>
    <t>02/05/2018 DOCUMENTOS X PAGO TURNO # 100</t>
  </si>
  <si>
    <t>24/04/2018 COMUNIC OFICIAL # 009204 INFORME ESTADO ACTUAL DEL CTTATO.</t>
  </si>
  <si>
    <t>UT  PLACAS BALISTICAS</t>
  </si>
  <si>
    <t>03/05/2018 COMUNIC OFICIAL # 10279 INFORME PRUEBAS BALÍSTICAS</t>
  </si>
  <si>
    <t>09/05/2018 COMUNIC OFICIAL # 10886 INFORME PRUEBAS BALÍSTICAS</t>
  </si>
  <si>
    <t>30/04/2018 INFORME DE SUPERVISIÓN</t>
  </si>
  <si>
    <t>06-2-10155-17</t>
  </si>
  <si>
    <t>30/4/2018 INFORME DE SUPERVISIÓN</t>
  </si>
  <si>
    <t>17/05/2018 INFORME DE SUPERVISIÓN</t>
  </si>
  <si>
    <t>06-5-10161-17</t>
  </si>
  <si>
    <t>30/04/2018 PRÓRROGA 2</t>
  </si>
  <si>
    <t>INVERSIONS RESTREPO PEREA</t>
  </si>
  <si>
    <t>02/05/2018 DOCUMENTOS X PAGO TURNO # 99</t>
  </si>
  <si>
    <t>06-2-10167-17</t>
  </si>
  <si>
    <t>UT BATTERIES 2017</t>
  </si>
  <si>
    <t>25/04/2018 PRÓRROGA 2</t>
  </si>
  <si>
    <t>02/05/2018 PÓLIZA PRÓRROGA 2</t>
  </si>
  <si>
    <t>07/05/2018 DOCUMENTOS X PAGO TURNO # 105</t>
  </si>
  <si>
    <t>ORDEN DE COMPRA 8111</t>
  </si>
  <si>
    <t>POVEDA SALGADO</t>
  </si>
  <si>
    <t>24/04/20118 ACTA LIQUIDACIÓN</t>
  </si>
  <si>
    <t>ORDEN DE COMPRA 8112</t>
  </si>
  <si>
    <t>CROYDON</t>
  </si>
  <si>
    <t>24/04/2018 ACTA LIQUIDACIÓN</t>
  </si>
  <si>
    <t>ORDEN DE COMPRA 8119</t>
  </si>
  <si>
    <t>02/05/2018 ACTA LIQUIDACIÓN</t>
  </si>
  <si>
    <t>ORDEN DE COMPRA 9696</t>
  </si>
  <si>
    <t>ORDEN DE COMPRA 12432</t>
  </si>
  <si>
    <t>02/05/20118 ACTA LIQUIDACIÓN</t>
  </si>
  <si>
    <t>ORDEN DE COMPRA 17358</t>
  </si>
  <si>
    <t>15/05/2018 COMUNICAC OFICIAL # 011184 REPORTE INCUMPLIMIENTO</t>
  </si>
  <si>
    <t>08/05/2018 DOCUMENTOS X PAGO TURNO # 106</t>
  </si>
  <si>
    <t>ORDEN DE COMPRA 19853</t>
  </si>
  <si>
    <t>ORDEN DE COMPRA 12200</t>
  </si>
  <si>
    <t>ORDEN DE COMPRA 12201</t>
  </si>
  <si>
    <t>ORDEN DE COMPRA 12196</t>
  </si>
  <si>
    <t>18/04/2018 DOCUMENTOS X PAGO TURNO # 74</t>
  </si>
  <si>
    <t>ORDEN DE COMPRA 20260</t>
  </si>
  <si>
    <t>31/03/2018 INFORME DE SUPERVISIÓN</t>
  </si>
  <si>
    <t>15/05/2018 COMUNICAC OFICIAL # 011197 REPORTE INCUMPLIMIENTO</t>
  </si>
  <si>
    <t>10/05/2018 DOCUMENTOS X PAGO TURNO # 89</t>
  </si>
  <si>
    <t>ORDEN DE COMPRA 20261</t>
  </si>
  <si>
    <t>15/05/2018 COMUNICAC OFICIAL # 011199 REPORTE INCUMPLIMIENTO</t>
  </si>
  <si>
    <t>ORDEN DE COMPRA 20262</t>
  </si>
  <si>
    <t>15/05/2018 COMUNICAC OFICIAL # 011204 REPORTE INCUMPLIMIENTO</t>
  </si>
  <si>
    <t>ORDEN DE COMPRA 20798</t>
  </si>
  <si>
    <t>UTEMPORAL A4 2015</t>
  </si>
  <si>
    <t>ORDEN DE COMPRA 20799</t>
  </si>
  <si>
    <t xml:space="preserve">MANUFACTURAS DELMYP </t>
  </si>
  <si>
    <t>MANUFACTURAS DELMYP</t>
  </si>
  <si>
    <t>ORDEN DE COMPRA 20803</t>
  </si>
  <si>
    <t>ORDEN DE COMPRA 20805</t>
  </si>
  <si>
    <t>08/05/2018 DOCUMENTOS X PAGO TURNO # 107</t>
  </si>
  <si>
    <t>ORDEN DE COMPRA 20807</t>
  </si>
  <si>
    <t>ORDEN DE COMPRA 20861</t>
  </si>
  <si>
    <t>ORDEN DE COMPRA 24707</t>
  </si>
  <si>
    <t>17/05/2018 ORDEN DE PAGO</t>
  </si>
  <si>
    <t>ORDEN DE COMPRA 25356</t>
  </si>
  <si>
    <t>YAMAHA.</t>
  </si>
  <si>
    <t>02/04/2018 MODIFC. ORDEN DE COMPRA REDUCCIÓN</t>
  </si>
  <si>
    <t>ORDEN DE COMPRA 25391</t>
  </si>
  <si>
    <t>18/04/2018 DOCUMENTOS X PAGO TURNO # 19</t>
  </si>
  <si>
    <t>ORDEN DE COMPRA 26074</t>
  </si>
  <si>
    <t>20/04/2018 COMUNICAC OFICIAL 008773 CESIÓN D. ECONÓMICOS</t>
  </si>
  <si>
    <t>ORDEN DE COMPRA 26075</t>
  </si>
  <si>
    <t>27/04/2018 COMUNICAC OFICIAL 009571 CESIÓN D. ECONÓMICOS</t>
  </si>
  <si>
    <t>ORDEN DE COMPRA 26076</t>
  </si>
  <si>
    <t>27/04/2018 COMUNICAC OFICIAL 009527 CESIÓN D. ECONÓMICOS</t>
  </si>
  <si>
    <t>ORDEN DE COMPRA 27323</t>
  </si>
  <si>
    <t>CONSORCIO IZA</t>
  </si>
  <si>
    <t>04/05/2018 ORDEN DE PAGO</t>
  </si>
  <si>
    <t>30/04/2018 DOCUMENTOS X PAGO TURNO # 55</t>
  </si>
  <si>
    <t>04/05/2018 ORDEN DE PAGO (2) FOLIOS</t>
  </si>
  <si>
    <t>27/04/2018 DOCUMENTOS X PAGO TURNO # 53</t>
  </si>
  <si>
    <t>02/05/2018 DOCUMENTOS X PAGO TURNO # 59</t>
  </si>
  <si>
    <t>19/04/2018 ORDEN DE PAGO</t>
  </si>
  <si>
    <t>02/05/2018 DOCUMENTOS X PAGO TURNO # 58</t>
  </si>
  <si>
    <t>30/04/2018 DOCUMENTOS X PAGO TURNO # 54</t>
  </si>
  <si>
    <t>01/03/2018 INFORME DE SUPERVISIÓN</t>
  </si>
  <si>
    <t>06-5-10013-18</t>
  </si>
  <si>
    <t>07/05/20118 COMUNIC OFICIAL 007545  INFORME DE SUPERVISIÓN</t>
  </si>
  <si>
    <t>08/05/2018 INFORME DE SUPERVISIÓN</t>
  </si>
  <si>
    <t>08/05/20118 COMUNIC OFICIAL 0012275  INFORME DE SUPERVISIÓN</t>
  </si>
  <si>
    <t>26/04/20118 DOCUMENTOS X PAGO TURNO # 98</t>
  </si>
  <si>
    <t>ANDES SCD</t>
  </si>
  <si>
    <t>04/05/2018 COMUNIC, OFICIAL # 013060 INFORME EJEC. CTTATO</t>
  </si>
  <si>
    <t>06-2-10022-18</t>
  </si>
  <si>
    <t>U T BLINDADOS 2018</t>
  </si>
  <si>
    <t>16/05/2018 COMUNIC, OFICIAL # 011318 INFORME EJECUCIÓN CTTATO</t>
  </si>
  <si>
    <t>06-2-10024-18</t>
  </si>
  <si>
    <t>MEDACOP S.A.S</t>
  </si>
  <si>
    <t>06-2-10025-18</t>
  </si>
  <si>
    <t xml:space="preserve">UT SMARTEC </t>
  </si>
  <si>
    <t>Entregada Dr. Nubia</t>
  </si>
  <si>
    <t>ORDEN DE COMPRA 23034</t>
  </si>
  <si>
    <t>ORDEN DE COMPRA 23033</t>
  </si>
  <si>
    <t>INSTITUC. STAR SERVICE LTDA</t>
  </si>
  <si>
    <t>ORDEN DE COMPRA 23030</t>
  </si>
  <si>
    <t>ORDEN DE COMPRA 23036</t>
  </si>
  <si>
    <t>ORDEN DE COMPRA 23035</t>
  </si>
  <si>
    <t>ORDEN DE COMPRA 23031</t>
  </si>
  <si>
    <t>ORDEN DE COMPRA 23032</t>
  </si>
  <si>
    <t>ORDEN DE COMPRA 23057</t>
  </si>
  <si>
    <t>06-2-10023-18</t>
  </si>
  <si>
    <t>06-6-10047-18</t>
  </si>
  <si>
    <t>18/05/2018 DICUMENTOS X PAGO TURNO #90 ** 1 CARPETA A-Z</t>
  </si>
  <si>
    <t>28/02/2018 DOCUMENTOS X PAGO TURNO # 44 ** 1 CARPETA A-Z</t>
  </si>
  <si>
    <t>063-10172-15</t>
  </si>
  <si>
    <t>05/06/2018 ORDEN DE PAGO (2) FOLIOS</t>
  </si>
  <si>
    <t xml:space="preserve">05/06/2018 ORDEN DE PAGO </t>
  </si>
  <si>
    <t>06-8-10147-16</t>
  </si>
  <si>
    <t>05/06/20118 ORDEN DE PAGO</t>
  </si>
  <si>
    <t>05/06/2018 DOCUMENTOS X PAGO TURNO # 105</t>
  </si>
  <si>
    <t>05/06/2018 DOCUMENTOS X PAGO TURNO # 106</t>
  </si>
  <si>
    <t>21/05/2018 ORDEN DE PAGO (3) FOLIOS</t>
  </si>
  <si>
    <t>18/05/2018 DOCUMENTOS X PAGO TURNO # 91</t>
  </si>
  <si>
    <t>23/05/2018 DOCUMENTOS X PAGO TURNO #93</t>
  </si>
  <si>
    <t>23/05/2018 DOCUMENTOS X PAGO TURNO #92</t>
  </si>
  <si>
    <t>08/5/2018 ORDEN DE PAGO</t>
  </si>
  <si>
    <t>06-6-10023-17</t>
  </si>
  <si>
    <t>30/05/2018 ORDEN DE PAGO</t>
  </si>
  <si>
    <t>31/05/2018 DOCUMENTOS X PAGO TURNO # 101</t>
  </si>
  <si>
    <t>31/05/2018 DOCUMENTOS X PAGO TURNO # 102</t>
  </si>
  <si>
    <t>05/06/2018 ORDEN D PAGO (2) FOLIOS</t>
  </si>
  <si>
    <t>05/06/20118 ORDEN DE PAGO (2) FOLIOS</t>
  </si>
  <si>
    <t>05/06/2018 ORDEN DE PAGO</t>
  </si>
  <si>
    <t>31/05/2018 DOCUMENTOS X PAGO TURNO # 135</t>
  </si>
  <si>
    <t>08/06/2018 ORDEN DE PAGO (2) FOLIOS</t>
  </si>
  <si>
    <t>09/05/2018 DOCUMENTOS X PAGO TURNO # 88</t>
  </si>
  <si>
    <t>17/05/20118 DOCUMENTOS X PAGO TURNO # 118</t>
  </si>
  <si>
    <t>22/05/2018 DOCUMENTOS X PAGO TURNO # 128</t>
  </si>
  <si>
    <t>08/05/2018 ORDEN DE PAGO</t>
  </si>
  <si>
    <t>23/05/2018 DOCUMENTOS X PAGO TURNO # 130</t>
  </si>
  <si>
    <t>31/05/2018 DOCUMENTOS X PAGO TURNO # 96</t>
  </si>
  <si>
    <t>CONSORCIO DATA CENTER</t>
  </si>
  <si>
    <t>18/05/2018 DOCUMENTOS X PAGO TURNO # 121</t>
  </si>
  <si>
    <t>17/05/2018 COMUNIC OFICIAL # 11445 CAMBIO CTA BANCARIA</t>
  </si>
  <si>
    <t>18/05/2018 DOCUMENTOS X PAGO TURNO # 124</t>
  </si>
  <si>
    <t>25/05/2018 DOCUMENTOS X PAGO TURNO # 132</t>
  </si>
  <si>
    <t>30/05/20118 ORDEN DE PAGO (2) FOLIOS</t>
  </si>
  <si>
    <t>15/05/2018 DCUMENTOS X PAGO TURNO # 113</t>
  </si>
  <si>
    <t>30/05/2018 ORDEN DE PAGO (2) FOLIOS</t>
  </si>
  <si>
    <t>17/05/2018 DOCUMENTOS X PAGO TURNO # 117</t>
  </si>
  <si>
    <t>30/05/2018 ORDEN D PAGO</t>
  </si>
  <si>
    <t>08/05/2018 ORDEN DE PAGO (2) FOLIOS</t>
  </si>
  <si>
    <t>0+6-7-10123-17</t>
  </si>
  <si>
    <t>16/05/2018 DOCUMENTOS X PAGO TURNO # 115</t>
  </si>
  <si>
    <t>30/05/2018 ORDEN D EPAGO</t>
  </si>
  <si>
    <t>05/06/2018 DOCUMENTOS X PAGO TURNO # 103</t>
  </si>
  <si>
    <t>05/06/2018 DOCUMENTOS X PAGO TURNO # 109** 1 CARPETA A-Z</t>
  </si>
  <si>
    <t>05/06/2018 DOCUMENTOS X PAGO TURNO # 104</t>
  </si>
  <si>
    <t>05/06/2018 DOCUMENTOS X PAGO TURNO # 110</t>
  </si>
  <si>
    <t>07/06/2018 DOCUMENTOS X PAGO TURNO # 142</t>
  </si>
  <si>
    <t>18/05/2018 DOCUMENTOS X PAGO TURNO  # 122</t>
  </si>
  <si>
    <t>05/06/2018 DOCUMENTOS X PAGO TURNO # 140</t>
  </si>
  <si>
    <t>18/05/2018 DOCUMENTOS X PAGO TURNO # 119</t>
  </si>
  <si>
    <t>30/05/2018 ORDEN DE PAGO (3) FOLIOS</t>
  </si>
  <si>
    <t>18/05/2018 DOCUMENTOS X PAGO TURNO # 120</t>
  </si>
  <si>
    <t>08/06/2018 ORDEN DE PAGO</t>
  </si>
  <si>
    <t>18/05/2018 DOCUMENTOS X PAGO TURNO # 123</t>
  </si>
  <si>
    <t>23/05/2018 DOCUMENTOS X PAGO TURNO # 25</t>
  </si>
  <si>
    <t>06-6-10143-17</t>
  </si>
  <si>
    <t xml:space="preserve">ADTEL LATAM </t>
  </si>
  <si>
    <t>SI SOLICIONES INTEGRALES</t>
  </si>
  <si>
    <t xml:space="preserve">08/06/2018 ORDEN DE PAGO </t>
  </si>
  <si>
    <t>16/05/2018 DOCUMENTOS X PAGO TURNO # 114</t>
  </si>
  <si>
    <t>01/06/2018 DOCUMENTOS X PAGO TURNO # 137</t>
  </si>
  <si>
    <t>29/05/2018 DOCUMENTOS X PAGO TURNO # 134</t>
  </si>
  <si>
    <t>08/06/2018 ORDEN DE PAGO (4) FOLIOS</t>
  </si>
  <si>
    <t>25/05/2018 DOCUMENTOS X PAGO TURNO # 94</t>
  </si>
  <si>
    <t>25/05/2018 DOCUMENTOS X PAGO TURNO # 72</t>
  </si>
  <si>
    <t>067-10002-18</t>
  </si>
  <si>
    <t>25/05/20118 DOCUMENTOS X PAGO TURNO # 71</t>
  </si>
  <si>
    <t>28/05/2018 DOCUMENTOS X PAGO TURNO # 76</t>
  </si>
  <si>
    <t>31/05/2018 DOCUMENTOS X PAGO TURNO # 81</t>
  </si>
  <si>
    <t>31/05/2018 DOCUMENTOS X PAGO TURNO # 80</t>
  </si>
  <si>
    <t>28/05/2018 DOCUMENTOS X PAGO TURNO # 73</t>
  </si>
  <si>
    <t>05/06/2018 ORDEN DEPAGO</t>
  </si>
  <si>
    <t>06-7-10014-18</t>
  </si>
  <si>
    <t>EAFIT EDUCACIÓN</t>
  </si>
  <si>
    <t>06/06/2018 COMUNIC OFICIAL # 013278 NOTIF. SUPERVISOR</t>
  </si>
  <si>
    <t>02/05/2018 ORDEN DE PAGO</t>
  </si>
  <si>
    <t xml:space="preserve">06/06/2018 COMUNIC OFICIAL # 013094  NOTIF SUPERVISOR </t>
  </si>
  <si>
    <t>17/05/2018 DOCUMENTOS X PAGO TURNO # 116</t>
  </si>
  <si>
    <t>CIA CURACAO DE COLOMBIA</t>
  </si>
  <si>
    <t>05/06/2018 DOCUMENTOS X PAGO TURNO # 139</t>
  </si>
  <si>
    <t>22/05/20118 DOCUMENTOS X PAGO TURNO # 126</t>
  </si>
  <si>
    <t>22/05/2018 DOCUMENTOS X PAGO TURNO # 125</t>
  </si>
  <si>
    <t>23/05/2018 DOCUMENTOS X PAGO TURNO # 129</t>
  </si>
  <si>
    <t>30/05/2018 ORDEN DEPAGO</t>
  </si>
  <si>
    <t>ORDEN DE COMPRA 20797</t>
  </si>
  <si>
    <t>UT A4 2015</t>
  </si>
  <si>
    <t>31/05/2018 DOCUMENTOS X PAGO TURNO # 99</t>
  </si>
  <si>
    <t>31/05/2018 DOCUMENTOS X PAGO TURNO # 97</t>
  </si>
  <si>
    <t>31/05/2018 DOCMENTOS X PAGO TURNO # 98</t>
  </si>
  <si>
    <t>08/06/2018 DOCUMENTOS X PAGO TURNO # 113</t>
  </si>
  <si>
    <t>10/06/2018 COMUNICAC OFICIAL # 013579 NO VIABLE CESIÓN D ECONÓMICOS</t>
  </si>
  <si>
    <t>25/05/2018 DOCUMENOTS X PAGO TURNO # 95</t>
  </si>
  <si>
    <t>ORDEN DE COMPRA 21122</t>
  </si>
  <si>
    <t>22/05/2018 DOCUMENTOS X PAGO TURNO # 127</t>
  </si>
  <si>
    <t>25/05/2018 DOCUMENTOS X PAGO TURNO # 133</t>
  </si>
  <si>
    <t>25/05/2018 DOCUMENTOS X PAGO TURNO # 138</t>
  </si>
  <si>
    <t>25/05/2018 DOCUMENTOS X PAGO TURNO # 33</t>
  </si>
  <si>
    <t>25/05/2018 DOCUMENOTS X PAGO TURNO # 29</t>
  </si>
  <si>
    <t>25/05/2018 DOCUMENTOS X PAGO TURNO # 28</t>
  </si>
  <si>
    <t>25/05/2018 DOCUMENTOS X PAGO TURNO # 32</t>
  </si>
  <si>
    <t>25/05/2018 DOCUMENTOS X PAGO TURNO # 31</t>
  </si>
  <si>
    <t>ESPUMADOS</t>
  </si>
  <si>
    <t>31/05/2018 DOCUMENTOS X PAGO TURNO # 100</t>
  </si>
  <si>
    <t>2018/06/14  MEMO 08</t>
  </si>
  <si>
    <t>06-5-10007-18</t>
  </si>
  <si>
    <t>06-5-10011-18</t>
  </si>
  <si>
    <t>06-5-10010-18</t>
  </si>
  <si>
    <t>06-2-10030-18</t>
  </si>
  <si>
    <t>06-6-10050-18</t>
  </si>
  <si>
    <t>06-6-10044-18</t>
  </si>
  <si>
    <t>CONSORCIO BSC-GUTIERREZ</t>
  </si>
  <si>
    <t>06-6-10048-18</t>
  </si>
  <si>
    <t>CONSORCIO BLOQUES</t>
  </si>
  <si>
    <t>ORDEN DE COMPRA 23037</t>
  </si>
  <si>
    <t>06-2-10043-18</t>
  </si>
  <si>
    <t>06-6-10035-18</t>
  </si>
  <si>
    <t>CONSORCIO PONAL</t>
  </si>
  <si>
    <t>2018/07/23  MEMO 09</t>
  </si>
  <si>
    <t>29/06/2018 DOCUMENTOS X PAGO TURNO # 126</t>
  </si>
  <si>
    <t>04/07/2018 COMUNIC. OFICIAL # 015655 NOTIFC. SUPERVISOR</t>
  </si>
  <si>
    <t>29/06/2018 DOCUMENTOS X PAGO TURNO # 125</t>
  </si>
  <si>
    <t>25/06/2018 DOCUMENTOS X PAGO TURNO # 119</t>
  </si>
  <si>
    <t>29/06/2018 COMUNIC. OFICIAL # 015611 NOTIFC. SUPERVISOR</t>
  </si>
  <si>
    <t>06/07/2018 DOCUMENTOS X PAGO TURNO # 134</t>
  </si>
  <si>
    <t>22/06/2018 DOCUMENTOS X PAGO TURNO # 116</t>
  </si>
  <si>
    <t>22/06/2018 DOCUMENTOS X PAGO TURNO # 115</t>
  </si>
  <si>
    <t>UT. REDYMAC-LLANTAS</t>
  </si>
  <si>
    <t>12/07/2018 ORDEN DE PAGO</t>
  </si>
  <si>
    <t>31/05/2018 DOCUMENTOS X PAGO TURNO # 153</t>
  </si>
  <si>
    <t>29/06/2018 DOCUMENTOS X PAGO TURNO # 131</t>
  </si>
  <si>
    <t>06/07/2018 DOCUMENTOS X PAGO TURNO # 133 ** 1 CARPETA A-Z</t>
  </si>
  <si>
    <t>18/06/2018 DOCUMENTOS X PAGO TURNO # 114 **1 CARPETA A-Z</t>
  </si>
  <si>
    <t>29/06/2018 DOCUMENTOS X PAGO TURNO # 128</t>
  </si>
  <si>
    <t>29/06/2018 DOCUMENTOS X PAGO TURNO # 127</t>
  </si>
  <si>
    <t>28/06/2018 DOCUMENTOS X PAGO TURNO # 124</t>
  </si>
  <si>
    <t>29/06/2018 COMUNIC. OFICIAL # 015610 NOTIFC. SUPERVISOR</t>
  </si>
  <si>
    <t>07/06/2018 DOCUMENTOS X PAGO TURNO # 112</t>
  </si>
  <si>
    <t>29/06/2018 DOCUMENTOS X PAGO TURNO # 130</t>
  </si>
  <si>
    <t>07/06/2018 DOCUMENTOS X PAGO TURNO # 111</t>
  </si>
  <si>
    <t>29/06/2018 DOCUMENTOS X PAGO TURNO # 129</t>
  </si>
  <si>
    <t>12/07/2018 ORDEN DE PAGO (2) FOLIOS</t>
  </si>
  <si>
    <t>22/06/2018 DOCUMENTOS X PAGO TURNO # 161</t>
  </si>
  <si>
    <t>15/06/2018 ORDEN DE PAGO</t>
  </si>
  <si>
    <t>11/07/2018 DOCUMENTOS X PAGO TURNO # 189</t>
  </si>
  <si>
    <t>12/07/2018 ORDEN DE PAG (2) FOLIOS</t>
  </si>
  <si>
    <t>12/06/2018 DOCUMENTOS X PAGO TURNO # 145</t>
  </si>
  <si>
    <t>29/06/2018 DOCUMENTOS X PAGO TURNO # 171</t>
  </si>
  <si>
    <t>20/06/2018 DOCUMENTOS X PAGO TURNO # 158</t>
  </si>
  <si>
    <t>29/06/2018 DOCUMENTOS X PAGO TURNO # 173</t>
  </si>
  <si>
    <t>12/07/2018 ORDEN DEPAGO (2) FOLIOS</t>
  </si>
  <si>
    <t>08/06/2018 DOCUMENTOS X PAGO TURNO # 143</t>
  </si>
  <si>
    <t>20/06/2018 DOCUMENTOS X PAGO TURNO # 157</t>
  </si>
  <si>
    <t>26/06/2018 DOCUMENTOS X PAGO TURNO # 122</t>
  </si>
  <si>
    <t>25/06/2018 DOCUMENTOS X PAGO TURNO # 164</t>
  </si>
  <si>
    <t>21/06/2018 COMUNIC. OFICIAL # 014735 NOTIFC. SUPERVISOR</t>
  </si>
  <si>
    <t>11/07/2018 DOCUMENTOS X PAGO TURNO # 188</t>
  </si>
  <si>
    <t>16/06/2018 DOCUMENTOS X PAGO TURNO # 149</t>
  </si>
  <si>
    <t>06/07/2018 DOCUMENTOS X PAGO TURNO # 183</t>
  </si>
  <si>
    <t>29/06/2018 DOCUMENTOS X PAGO TURNO # 174</t>
  </si>
  <si>
    <t>15/06/2018 ORDEN DE PAGO (3) FOLIOS</t>
  </si>
  <si>
    <t>15/06/2018 ORDEN DE PAGO (2) FOLIOS</t>
  </si>
  <si>
    <t>29/06/2018 DOCUMENTOS X PAGO TURNO # 176</t>
  </si>
  <si>
    <t>10/07/2018 ORDEN DE PAGO</t>
  </si>
  <si>
    <t>29/06/2018 DOCUMENTOS X PAGO TURNO # 172</t>
  </si>
  <si>
    <t>12/06/2018 DOCUMENTOS X PAGO TURNO # 146</t>
  </si>
  <si>
    <t>06/07/20118 DOCUMENTOS X PAGO TURNO # 181</t>
  </si>
  <si>
    <t>25/06/2018 DOCUMENTOS X PAGO TURNO # 162</t>
  </si>
  <si>
    <t>10/07/2018 DOCUMENTOS X PAGO TURNO # 187</t>
  </si>
  <si>
    <t>18/07/20118 DOCUMENTOS X PAGO TURNO # 194</t>
  </si>
  <si>
    <t>05/07/2018 RGSTRO PSTAL # 309517 REDUCIDO</t>
  </si>
  <si>
    <t>20/06/2018 DOCUMENTOS X PAGO TURNO # 155</t>
  </si>
  <si>
    <t>29/6/2018 DOCUMENTOS X PAGO TURNO # 132</t>
  </si>
  <si>
    <t>INVERSONES RESTREPO PEREA</t>
  </si>
  <si>
    <t>04/07/2018 DOCUMENTOS X PAGO TURNO # 180</t>
  </si>
  <si>
    <t>22/06/2018 COMUNIC. OFICIAL # 014740 NOTIFC. SUPERVISOR</t>
  </si>
  <si>
    <t>07/06/2018 DOCUMENTOS X PAGO TURNO # 141</t>
  </si>
  <si>
    <t>05/07/2018 DOCUMENTOS X PAGO TURNO # 179</t>
  </si>
  <si>
    <t>13/06/2018 DOCUMENTOS X PAGO TURNO # 148</t>
  </si>
  <si>
    <t>26/06/2018 DOCUMENTOS X PAGO TURNO # 168</t>
  </si>
  <si>
    <t>13/06/2018 DOCUMENTOS X PAGO TURNO # 147</t>
  </si>
  <si>
    <t>orto=recto</t>
  </si>
  <si>
    <t>doxo=opinión</t>
  </si>
  <si>
    <t>26/06/2018DOCUMENTOS X PAGO TURNO # 121</t>
  </si>
  <si>
    <t>26/06/2018DOCUMENTOS X PAGO TURNO # 169</t>
  </si>
  <si>
    <t>ORDEN DE COMPRA 20800</t>
  </si>
  <si>
    <t>25/06/2018 DOCUMENTOS X PAGO TURNO # 117</t>
  </si>
  <si>
    <t>DISTRIHOGAR</t>
  </si>
  <si>
    <t>25/06/2018 DOCUMENTOS X PAGO TURNO # 118</t>
  </si>
  <si>
    <t>19/06/2018 DOCUMENTOS X PAGO TURNO # 151</t>
  </si>
  <si>
    <t>03/07/20118 DOCUMENTOS X PAGO TURNO # 177</t>
  </si>
  <si>
    <t>10/07/2018 ORDEN DE PAGO (2) FOLIOS</t>
  </si>
  <si>
    <t>27/06/2018 DOCUMENTOS X PAGO TURNO # 40</t>
  </si>
  <si>
    <t>11/07/2018 ORDEN DE PAGO</t>
  </si>
  <si>
    <t>ORDEN DE COMPRA 25361</t>
  </si>
  <si>
    <t>BLINSECURITY</t>
  </si>
  <si>
    <t>26/06/2018 DOCUMENTOS X PAGO TURNO # 166</t>
  </si>
  <si>
    <t>ORDEN DE COMPRA 25363</t>
  </si>
  <si>
    <t>BLINDEX</t>
  </si>
  <si>
    <t>26/06/2018 COUMENTOS X PAGO TURNO # 170</t>
  </si>
  <si>
    <t>ORDEN DE COMPRA 26444</t>
  </si>
  <si>
    <t>GRUPO 7M</t>
  </si>
  <si>
    <t xml:space="preserve">15/06/2018 ACEPTACIÓN CESIÓN D, ECONÓMICOS </t>
  </si>
  <si>
    <t>10/07/2018 COMUNIC. OFICIAL # 016372  NOTIFC.  A CCE, SOBRE ACEPTACIÓN CESIÓN D. ECONÓMIC.</t>
  </si>
  <si>
    <t>ORDEN DE COMPRA 26492</t>
  </si>
  <si>
    <t>19/06/2018 DOCUMENTOS X PAGO TURNO # 154</t>
  </si>
  <si>
    <t>26/06/2018 DOCUMENTOS X PAGO TURNO # 92</t>
  </si>
  <si>
    <t>05/07/2018 ORDEN DE PAGO</t>
  </si>
  <si>
    <t>29/06/2018 DOCUMENTOS X PAGO TURNO # 95</t>
  </si>
  <si>
    <t>29/06/2018 DOCUMENTOS X PAGO TURNO # 94</t>
  </si>
  <si>
    <t>04/07/2018 DOCUMENTOS X PAGO TURNO # 96</t>
  </si>
  <si>
    <t>04/07/2018 DOCUMENTOS X PAGO TURNO # 97</t>
  </si>
  <si>
    <t>28/06/2018 DOCUMENTOS X PAGO TURNO # 93</t>
  </si>
  <si>
    <t>18/06/2018 DOCUMENTOS X PAGO TURNO # 35</t>
  </si>
  <si>
    <t>10/07/2018 COMUNIC. OFICIAL # 016310 CONFIRMACIÓN CUENTA BANCARIA ESTABLECIDA EN EL CTATO.</t>
  </si>
  <si>
    <t>22/06/2018 DOCUMENTOS X PAGO TURNO # 38</t>
  </si>
  <si>
    <t>20/06/2018 DOCUMENTOS X PAGO TURNO # 156</t>
  </si>
  <si>
    <t>06-2-10012-18</t>
  </si>
  <si>
    <t>LEGIS EDITORES</t>
  </si>
  <si>
    <t>19/06/2018 DOCUMENTOS X PAGO TURNO # 152</t>
  </si>
  <si>
    <t>12/06/2018 COMUNIC. OFICIAL # 014080 SOLIC. TRÁMITE FACTURA CTATO.</t>
  </si>
  <si>
    <t>21/06/2018 DOCUMENTOS X PAGO TURNO # 159</t>
  </si>
  <si>
    <t>CIA CCIAL CURACO DE C/BIA</t>
  </si>
  <si>
    <t>LUZ ADRIANA Y/O HACIENDA FLORAL</t>
  </si>
  <si>
    <t>26/06/2018 DCUMENTOS X PAGO TURNO # 167</t>
  </si>
  <si>
    <t>09/07/2018 DOCUMENTOS X PAGO TURNO # 186</t>
  </si>
  <si>
    <t>CONSTRUCTORA INGARCON</t>
  </si>
  <si>
    <t>06/06/2018 DOCUMENTOS X PAGO TURNO # 13</t>
  </si>
  <si>
    <t>06-3-10049-18</t>
  </si>
  <si>
    <t>FIRMA ORTEGA ROLDÁN Y CIA LTDA</t>
  </si>
  <si>
    <t>09/07/2018 COMUNIC. OFICIAL # 016302 NOTIFICACIÓN SUPERVISOR.</t>
  </si>
  <si>
    <t>06-2-10053-18</t>
  </si>
  <si>
    <t>FIRMA ETC EMERGING TECHNOLOGIES CORPORATION S.A.S</t>
  </si>
  <si>
    <t>29/06/2018 COMUNIC. OFICIAL # 016027 NOTIFICACIÓN SUPERVISOR.</t>
  </si>
  <si>
    <t>06-7-10027-18</t>
  </si>
  <si>
    <t>PERIODICO EL MUNDO</t>
  </si>
  <si>
    <t>06-7-10052-18</t>
  </si>
  <si>
    <t>AUDIT CPA S.A.S</t>
  </si>
  <si>
    <t>06-6-10039-18</t>
  </si>
  <si>
    <t>06-7-10059-18</t>
  </si>
  <si>
    <t>ALBA LUCERO OSORIO TENJO</t>
  </si>
  <si>
    <t>06-2-10042-18</t>
  </si>
  <si>
    <t>TEXTICORP S.A.</t>
  </si>
  <si>
    <t>PEARLS POLICING</t>
  </si>
  <si>
    <t>06-2-10017-18</t>
  </si>
  <si>
    <t>06-1-10060-18</t>
  </si>
  <si>
    <t>2018/08/13  MEMO 10</t>
  </si>
  <si>
    <t>27/07/2018 DOCUMENTOS X PAGO TURNO # 144</t>
  </si>
  <si>
    <t>27/07/2018 DOCUMENTOS X PAGO TURNO # 143</t>
  </si>
  <si>
    <t>27/07/2018 DOCUMENTOS X PAGO TURNO # 139</t>
  </si>
  <si>
    <t>CONSULTORES ANDINOS</t>
  </si>
  <si>
    <t>27/07/2018 DOCUMENTOS X PAGO TURNO # 140</t>
  </si>
  <si>
    <t>02/08/2018 DOCUMENTOS X PAGO TURNO # 150</t>
  </si>
  <si>
    <t>28/06/2018 DOCUMENTOS X PAGO TURNO # 15</t>
  </si>
  <si>
    <t>24/07/2018 DOCUMENTOS X PAGO TURNO # 137</t>
  </si>
  <si>
    <t>17/07/20118 DOCUEMNTOS X PAGO TURNO # 191</t>
  </si>
  <si>
    <t>09/07/2018 DOCUMENTOS X PAGO TURNO # 184</t>
  </si>
  <si>
    <t>23/07/2018 DOCUMENTOS X PAGO TURNO # 136</t>
  </si>
  <si>
    <t>31/07/2018 DOCUMENTOS X PAGO TURNO # 148</t>
  </si>
  <si>
    <t>03/08/2018 COMUN. OFICIAL # 18670, SOLIC. NOMBRAMIENTO SUPERVISOR</t>
  </si>
  <si>
    <t>06-5-10054-17</t>
  </si>
  <si>
    <t>23/07/2018  DOCUMENTOS X PAGO TURNO # 135</t>
  </si>
  <si>
    <t>31/07/2018 DOCUMENTOS X PAGO TURNO # 147</t>
  </si>
  <si>
    <t>24/07/2018 DOCUMENTOS X PAGO TURNO # 138</t>
  </si>
  <si>
    <t>27/07/2018 DOCUMENTOS X PAGO TURNO # 146</t>
  </si>
  <si>
    <t>27/07/2018 DOCUMENTOS X PAGO TURNO # 145</t>
  </si>
  <si>
    <t>27/07/2018 DOCUMENTOS  XPAGO TURNO # 142</t>
  </si>
  <si>
    <t>02/08/2018 DOCUMENTOS X PAGO TURNO # 149  * 1  CARPETA AZ</t>
  </si>
  <si>
    <t>27/07/2018 DOCUMENTOS X PAGO TURNO # 141 * 1 CARPETA AZ</t>
  </si>
  <si>
    <t xml:space="preserve">06/08/2018 ACTUALAIZACIÓN PÓLIZA </t>
  </si>
  <si>
    <t>30/07/2018 RESGTROS PSTALES REDUCIDOS</t>
  </si>
  <si>
    <t>19/07/2018 DOCUMENTOS X PAGO TURNO # 202</t>
  </si>
  <si>
    <t>18/07/2018 DOCUMENTOS X PAGO TURNO # 196</t>
  </si>
  <si>
    <t>29/06/2018 DOCUMENTOS X PAGO TURNO # 175</t>
  </si>
  <si>
    <t>06/07/2018 DOCUMENTOS X PAGO TURNO # 182</t>
  </si>
  <si>
    <t>25/07/2018 DOCUMENTOS X PAGO TURNO $# 111</t>
  </si>
  <si>
    <t>19/07/2018 DOCUMENTOS X PAGO TURNO # 110</t>
  </si>
  <si>
    <t>11/07/2018 DOCUMENTOS X PAGO TURNO # 43</t>
  </si>
  <si>
    <t>08/08/2018 NOTIFC. SUPERVISOR  COMUN. OFICIAL # 016105</t>
  </si>
  <si>
    <t>ARCOURIS S.A.S</t>
  </si>
  <si>
    <t>19/07/2018 DOCUMENTOS X PAGO TURNO # 198</t>
  </si>
  <si>
    <t>04/07/2018 DOCUMENTOS X PAGO TURNO # 18</t>
  </si>
  <si>
    <t>CONSTRUCCIONES MEDIARQ S.A.S.</t>
  </si>
  <si>
    <t>27/06/2018 DOCUMENTOS X PAGO TURNO # 14</t>
  </si>
  <si>
    <t>06/08/2018 DOCUMENTOS X PAGO TURNO # 121</t>
  </si>
  <si>
    <t>06/08/2018 DOCUMENTOS X PAGO TURNO # 123</t>
  </si>
  <si>
    <t>ETC. EMERGING TECH, CORPORATION</t>
  </si>
  <si>
    <t xml:space="preserve">03/08/2018  COMUNI OFICIAL # 020215 NOTIFICAC. SUPERVISOR  </t>
  </si>
  <si>
    <t>05/07/2018 DOCUMENTOS X PAGO TURNO # 178</t>
  </si>
  <si>
    <t>04/07/2018 DOCUMENTOS X PAGO TURNO # 17</t>
  </si>
  <si>
    <t>27/07/2018 COMUNIC. OFICIAL # 018111 ENDOSO FACTURA</t>
  </si>
  <si>
    <t>ORDEN DE COMPRA 25422</t>
  </si>
  <si>
    <t>09/07/2018 DOCUMENTOS X PAGO TURNO # 185</t>
  </si>
  <si>
    <t>7 M GROUP S.A.</t>
  </si>
  <si>
    <t>30/07/2018 COMUNIC # 073768 RESPUESTA CCE. RESPECTO 7M GRUOP</t>
  </si>
  <si>
    <t>18/07/2018 DOCUMENTOS X PAGO TURNO # 193</t>
  </si>
  <si>
    <t>CONSORCIO ISA</t>
  </si>
  <si>
    <t>06-5-10079-18</t>
  </si>
  <si>
    <t>06-2-10036-18</t>
  </si>
  <si>
    <t>06-6-10069-18</t>
  </si>
  <si>
    <t>YOVANY ARCINIEGAS NARNAJJO</t>
  </si>
  <si>
    <t>06-3-10051-18</t>
  </si>
  <si>
    <t>06-6-10037-18</t>
  </si>
  <si>
    <t>LUIS O VARGAS ABONDANO</t>
  </si>
  <si>
    <t>2018/08/27  MEMO 11</t>
  </si>
  <si>
    <t>17/08/2018 ORDEN DE PAGO (2) FOLIOS</t>
  </si>
  <si>
    <t>17/08/2018 ORDEN DE PAGO</t>
  </si>
  <si>
    <t>JORGE A SANCHEZ BLANCO</t>
  </si>
  <si>
    <t>CIA URBANISCOM</t>
  </si>
  <si>
    <t>09/08/2018 ORDEN DE PAGO (4) FOLIOS</t>
  </si>
  <si>
    <t>17/08/2018 ORDEN DEPAGO</t>
  </si>
  <si>
    <t>18/07/2018 DOCUMENTOS X PAGO TURNO # 195</t>
  </si>
  <si>
    <t>0908/2018 ORDEN DE PAGO</t>
  </si>
  <si>
    <t xml:space="preserve">09/08/2018 ORDEN DE PAGO </t>
  </si>
  <si>
    <t>08/08/2018 DOCUMENTOS X PAGO TURNO # 224</t>
  </si>
  <si>
    <t>19/07/2018 DOCUMENTOS X APAGO TURNO # 197</t>
  </si>
  <si>
    <t>06/08/2018 DOCUMENTOS X PAGO TURNO # 217</t>
  </si>
  <si>
    <t>CONSORCIO B&amp;B C/BIA</t>
  </si>
  <si>
    <t xml:space="preserve">25/07/2018 DOCUMENTOS X PAGO TURNO # 207 </t>
  </si>
  <si>
    <t xml:space="preserve">15/08/2018 ORDEN DE PAGO </t>
  </si>
  <si>
    <t>27/07/2018 ORDEN DE PAGO</t>
  </si>
  <si>
    <t>SUMINIS INDUSTRIALES DE C/BIA</t>
  </si>
  <si>
    <t>10/08/2018 DOCUMENTOS X PAGO TURNO # 233</t>
  </si>
  <si>
    <t>COMPUFÁCIL</t>
  </si>
  <si>
    <t>09/08/2018 ORDEN DE PAGO</t>
  </si>
  <si>
    <t>24/07/2018 DOCUMENTOS X PAGO TURNO # 206</t>
  </si>
  <si>
    <t>26/07/2018 ORDEN DE PAGO</t>
  </si>
  <si>
    <t>19/07/2018 DOCUMENTOS X PAGP TURNO # 201</t>
  </si>
  <si>
    <t>09/08/2018 DOCUMENTOS X PAGO TURNO # 229</t>
  </si>
  <si>
    <t>09/08/2018 ORDEN DE PAGO (2) FOLIOS</t>
  </si>
  <si>
    <t>06/08/2018 DOCUMENTOS X PAGO TURNO # 218</t>
  </si>
  <si>
    <t>23/07/2018 DOCUMENTOS X PAGO TURNO # 205</t>
  </si>
  <si>
    <t>06/08/2018 DOCUMENTOS X PAGO TURNO # 216</t>
  </si>
  <si>
    <t>19/07/2018 DOCUMENTOS X PAGO TURNO # 199</t>
  </si>
  <si>
    <t>19/07/2018 DOCUMENTOS X PAGO TURNO # 200</t>
  </si>
  <si>
    <t>23/07/2018 DOCUMENTOS X PAGO TURNO # 203</t>
  </si>
  <si>
    <t>02/08/2018 DOCUMENTOS X PAGO TURNO # 215</t>
  </si>
  <si>
    <t>06/08/2018 DOCUMENTOS X PAGO TURNO # 223</t>
  </si>
  <si>
    <t>09/08/2018 ORDEN DE PAGO (3) FOLIOS</t>
  </si>
  <si>
    <t>09/08/2018 DOCUMENTOS X PAGO TURNO # 226</t>
  </si>
  <si>
    <t>06-1-10167-17</t>
  </si>
  <si>
    <t>06/08/2018 DOCUMENTTOS X PAGO TURNO # 220</t>
  </si>
  <si>
    <t>23/07/2018 DOCUMENTOS X PAGO TURNO # 204</t>
  </si>
  <si>
    <t>14/08/2018 ORDEN DE PAGO</t>
  </si>
  <si>
    <t>CI DISTRIHOGAR</t>
  </si>
  <si>
    <t>ORDEN DE COMPRA 21222</t>
  </si>
  <si>
    <t>26/07/2018 DOCUMENTOS X PAGO TURNO # 208</t>
  </si>
  <si>
    <t>17/08/2018 DOCUMENTOS X PAGO TURNO # 4</t>
  </si>
  <si>
    <t>ESPUMAS SANTAFE DE BOGOTA</t>
  </si>
  <si>
    <t>ORDEN DE COMPRA 25353</t>
  </si>
  <si>
    <t>08/08/2018 DOCUMENTOS X PAGO TURNO # 222</t>
  </si>
  <si>
    <t>ORDEN DE COMPRA 25354</t>
  </si>
  <si>
    <t>08/08/2018 DOCUMENTOS X PAGO TURNO # 221</t>
  </si>
  <si>
    <t>YAMAHA S.A.</t>
  </si>
  <si>
    <t>11/07/2018 DOCUMENTOS X PAGO TURNO # 23</t>
  </si>
  <si>
    <t>ORDEN DE COMPRA 25355</t>
  </si>
  <si>
    <t>ORDEN DE COMPRA 25359</t>
  </si>
  <si>
    <t>DISTRI.  NISSAN</t>
  </si>
  <si>
    <t>06/07/2018 DOCUMENTOS X PAGO TURNO # 20</t>
  </si>
  <si>
    <t>31/07/2018 DOCUMENTOS X PAGO TURNO # 29</t>
  </si>
  <si>
    <t>31/07/20018 DOCUMENTOS X PAGO TURNO # 212</t>
  </si>
  <si>
    <t>ORDEN DE COMPRA 25885</t>
  </si>
  <si>
    <t>26/07/2018 DOCUMENTOS X PAGO TURNO # 27</t>
  </si>
  <si>
    <t>ORDEN DE COMPRA 29496</t>
  </si>
  <si>
    <t>31/07/2018 DOCUMENTOS X PAGO TURNO # 213</t>
  </si>
  <si>
    <t>ORDEN DE COMPRA 29499</t>
  </si>
  <si>
    <t>UT TOYONORTE LTDA-ARMOR</t>
  </si>
  <si>
    <t>10/08/2018 ORDEN DE PAGO (2) FOLIOS</t>
  </si>
  <si>
    <t>PEARLS IN POLICING</t>
  </si>
  <si>
    <t>08/08/2018 ORDEN  DE PAGO (2) FOLIOS</t>
  </si>
  <si>
    <t>15/08/2018 DOCUMENTOS X PAGO TURNO # 126</t>
  </si>
  <si>
    <t>31/07/2018 DOCUMNENTOS XPAGO TURNO # 117</t>
  </si>
  <si>
    <t>08/08/2018 ORDEN  DE PAGO</t>
  </si>
  <si>
    <t>8/08/2018 DOCUMENTOS X PAGO TURNO # 124</t>
  </si>
  <si>
    <t>08/08/2018 ORDEN DE PAGO</t>
  </si>
  <si>
    <t>08/08/2018 DOCUMENTOS X PAGO TURNO # 125</t>
  </si>
  <si>
    <t>31/07/2018 DOCUMENTOS X PAGO TURNO # 116</t>
  </si>
  <si>
    <t>15/08/2018 ORDEN DE PAGO  (2) FOLIOS</t>
  </si>
  <si>
    <t>26/07/2018 DOCUMENTOS X PAGO TURNO # 209</t>
  </si>
  <si>
    <t>UT. SMARTMEC</t>
  </si>
  <si>
    <t>26/07/2018 DOCUMENTOS X PAGO URNO # 210</t>
  </si>
  <si>
    <t>26/07/2018 DOCUMENTOS X PAGO TURNO # 211</t>
  </si>
  <si>
    <t>09/08/20018 DOCUMENTOS X PAGO TURNO # 231</t>
  </si>
  <si>
    <t>26/07/2018 DOCUMENTO X PAGO TURNO # 28</t>
  </si>
  <si>
    <t>M&amp;H INGENIEROS S.A.</t>
  </si>
  <si>
    <t>09/08/2018 DOCUMENTOS X PAGO TURNO # 32</t>
  </si>
  <si>
    <t>06/07/2018 DOCUMENTOS X PAGO TURNO # 19</t>
  </si>
  <si>
    <t>01/08/2018 DOCUMENTOS X PAGO TURNO #  214 ** 2 CARPETAS CARTÓN</t>
  </si>
  <si>
    <t>08/08/2018 DOCUMENTOS X PAGO TURNO  # 225** 2 CARPETAS CARTÓN</t>
  </si>
  <si>
    <t>12/08/2018 DOCUMENTOS X PAGO TURNO # 24 * 1 CARPETA A-Z</t>
  </si>
  <si>
    <t>09/08/2018 COMUNIC. OFICIAL # 019195 SOLI. DESIGANCIÓN SUPERVISOR</t>
  </si>
  <si>
    <t>06-6-10034-18</t>
  </si>
  <si>
    <t>06-7-10062-18</t>
  </si>
  <si>
    <t>06-7-10066-18</t>
  </si>
  <si>
    <t>06-2-10032-18</t>
  </si>
  <si>
    <t>LOPECA LTDA</t>
  </si>
  <si>
    <t>06-6-10067-18</t>
  </si>
  <si>
    <t>06-7-10065-18</t>
  </si>
  <si>
    <t>DELTA PUBLICIDAD</t>
  </si>
  <si>
    <t>06-3-10046-18</t>
  </si>
  <si>
    <t>CONSORCIO CARTAGENA MED</t>
  </si>
  <si>
    <t>06-2-10031-18</t>
  </si>
  <si>
    <t>MANUFACTURAS CREARE SAS</t>
  </si>
  <si>
    <t>06-3-10045-18</t>
  </si>
  <si>
    <t>06-2-10055-18</t>
  </si>
  <si>
    <t>UT NOVATOURS</t>
  </si>
  <si>
    <t>06-7-10015-18</t>
  </si>
  <si>
    <t>ORDEN DE COMPRA 30816</t>
  </si>
  <si>
    <t>2018/10/16  MEMO 12</t>
  </si>
  <si>
    <t>31/08/2018 ORDEN DE PAGO (2) FOLIOS</t>
  </si>
  <si>
    <t xml:space="preserve">31/08/2018 ORDEN DE PAGO </t>
  </si>
  <si>
    <t>31/08/2018 DOCUMENTOS X PAGO TURNO # 153</t>
  </si>
  <si>
    <t>20/09/2018 DOCUMENTOS X PAGO TURNO # 160</t>
  </si>
  <si>
    <t>20/09/2018 DOCUMENTOS X PAGO TURNO # 159</t>
  </si>
  <si>
    <t>12/09/2018 DOCUMENTOS X PAGO TURNO # 42</t>
  </si>
  <si>
    <t>12/09/2018 DOCUMENTOS X PAGO TURNO # 157 RSRVA</t>
  </si>
  <si>
    <t>02/10/2018 DOCUMENTOS X PAGO TURNO # 51</t>
  </si>
  <si>
    <t>31/08/2018 ORDEN DE PAGO (4) FOLIOS</t>
  </si>
  <si>
    <t>31/08/2018 ORDEN DE PAGO (2)FOLIOS</t>
  </si>
  <si>
    <t xml:space="preserve">31/08/2018  ORDEN DE PAGO </t>
  </si>
  <si>
    <t>02/10/2018 COMUNI OFICIAL 025120 ACEPTAC. ENDOSO FRA # 25</t>
  </si>
  <si>
    <t>02/10/2018 DOCUMENTOS X PAGO TURNO # 162</t>
  </si>
  <si>
    <t>31/08/2018 ORDEN DE PAGO</t>
  </si>
  <si>
    <t>11/09/2018 ORDEN DE PAGO (4) FOLIOS</t>
  </si>
  <si>
    <t>12/09/2018 DOCUMENTOS X PAGO TURNO # 41</t>
  </si>
  <si>
    <t>02/10/2018 DOCUMENTOS X PAGO TURNO # 52</t>
  </si>
  <si>
    <t>12/09/2018 DOCUMENTOS X PAGO TURNO # 156</t>
  </si>
  <si>
    <t>12/09/2018 DOCUMENTOS X PAGO TURNO # 154</t>
  </si>
  <si>
    <t>0+6-6-10061-17</t>
  </si>
  <si>
    <t>12/09/2018 DOCUMENTOS X PAGO TURNO # 155</t>
  </si>
  <si>
    <t>10/10/2018 ORDEN DE PAGO (4) FOLIOS</t>
  </si>
  <si>
    <t>30/08/2018 DOCUMENTOS X PAGO TURNO # 260</t>
  </si>
  <si>
    <t>14/09/2018 DOCUMENTOS X PAGO TURNO # 285</t>
  </si>
  <si>
    <t>21/08/2018 DOCUMENTOS X PAGO TURNO # 245</t>
  </si>
  <si>
    <t>12/09/2018 DOCUMENTOS X PAGO TURNO # 282</t>
  </si>
  <si>
    <t>08/08/2018 DOCUMENTOS X PAGO TURNO # 273</t>
  </si>
  <si>
    <t>04/10/2018 DOCUMENTOS X PAGO TURNO # 311</t>
  </si>
  <si>
    <t>31/08/2018 ORDEN DE PAGO (2) folios</t>
  </si>
  <si>
    <t>12/09/20118 DOCUMENTOS X PAGO TURNO # 281</t>
  </si>
  <si>
    <t>04/10/2018 DOCUMENTOS X PAGO TURNO # 313</t>
  </si>
  <si>
    <t>02/10/2018 ORDEN DE PAGO</t>
  </si>
  <si>
    <t>31/08/2018 DOCUMENTOS X PAGO TURNO # 262</t>
  </si>
  <si>
    <t>06-2-10099-17</t>
  </si>
  <si>
    <t>15/08/2018 DOCUMENTOS X PAGO TURNO # 240</t>
  </si>
  <si>
    <t>20/09/2018 DOCUMENTOS X PAGO TURNO # 290</t>
  </si>
  <si>
    <t>19/09/2018 ORDEN DE PAGO (2) FOLIOS</t>
  </si>
  <si>
    <t>15/08/2018 DOCUMENTOS X PAGO TURNO # 241</t>
  </si>
  <si>
    <t>02/10/2018 DOCUMENTOS X PAGO TURNO # 307</t>
  </si>
  <si>
    <t>AGRÍCOLA LA BOCATOMA</t>
  </si>
  <si>
    <t>31/08/2018 ORDEN DE PAGO (3) folios</t>
  </si>
  <si>
    <t>04/09/2018 DOCUMENTOS X PAGO TURNO # 267</t>
  </si>
  <si>
    <t>27/08/2018 DOCUMENTOS X PAGO TURNO # 256</t>
  </si>
  <si>
    <t>12/09/2018 DOCUMENTOS X PAGO TURNO # 279</t>
  </si>
  <si>
    <t>E%C INGENIEROS</t>
  </si>
  <si>
    <t>21/09/2018 DOICUMENTOS X PAGO TURNO # 294</t>
  </si>
  <si>
    <t>12/09/2018 DOCUMENTOS X PAGO TURNO # 283</t>
  </si>
  <si>
    <t>10/08/2018 DOCUMENTOS X PAGO TURNO # 235</t>
  </si>
  <si>
    <t>21/09/2018 DOCUMENTOS X PAGO TURNO # 297</t>
  </si>
  <si>
    <t>16/08/2018 DOCUMENTOS X PAGO TURNO # 243</t>
  </si>
  <si>
    <t>26/09/2018 DOCUMENTOS X PAGO TURNO # 292</t>
  </si>
  <si>
    <t>31/08/2018 ORDEN DE PAGO.</t>
  </si>
  <si>
    <t>10/08/2018 DOCUMENTOS X PAGO TURNO # 236</t>
  </si>
  <si>
    <t>31/08/2018 DOCUMENTOS X PAGO TURNO # 264</t>
  </si>
  <si>
    <t>20/09/20118 DOCUMENTOS X PAGO TURNO # 291</t>
  </si>
  <si>
    <t>02/10/2018 ORDEN DE PAGO (2) FOLIOS</t>
  </si>
  <si>
    <t>22/08/2018 DOCUMENTOS X PAGO TURNO # 247</t>
  </si>
  <si>
    <t>12/09/2018 DOCUMENTOS X PAGO TURNO # 278</t>
  </si>
  <si>
    <t>10/09/2018 ORDEN DE PAGO (6) FOLIOS</t>
  </si>
  <si>
    <t>24/08/2018 DOCUMENTOS X PAGO TURNO # 252</t>
  </si>
  <si>
    <t>21/09/2018 DOCUMENTOS X PAGO TURNO # 296</t>
  </si>
  <si>
    <t>10/09/2018 ORDEN DE PAGO (8) FOLIOS</t>
  </si>
  <si>
    <t>24/08/2018 DOCUMENTOS X PAGO TURNO # 250</t>
  </si>
  <si>
    <t>26/09/2018 DOCUMENTOS X PAGO TURNO # 301</t>
  </si>
  <si>
    <t>10/10/2018 ORDEN DE PAGO (7) FOLIOS</t>
  </si>
  <si>
    <t>24/08/20118 DOCUMENTOS X PAGO TURNO # 251</t>
  </si>
  <si>
    <t>21/09/20118 DOCUMENTOS X PAGO TURNO # 295</t>
  </si>
  <si>
    <t>10/10/2018 ORDEN DE PAGO</t>
  </si>
  <si>
    <t>30/08/20118 DOCUMENTOS X PAGO TURNO # 63</t>
  </si>
  <si>
    <t>24/08/2018 DOCUMENTOS X PAGO TURNO # 253</t>
  </si>
  <si>
    <t>26/09/2018 DOCUMENTOS X PAGO TURNO # 300</t>
  </si>
  <si>
    <t>07/09/2018 ORDEN ED PAGO (3) FOLIOS</t>
  </si>
  <si>
    <t>12/09/2018 DOCUMENTOS X PAGO TURNO # 280</t>
  </si>
  <si>
    <t>04/09/2018 DOCUMENTOS X PAGO TURNO # 266</t>
  </si>
  <si>
    <t xml:space="preserve">19/09/2018 ORDEN DE PAGO </t>
  </si>
  <si>
    <t>15/08/2018 DOCUMENTOS X PAGO TURNO # 239</t>
  </si>
  <si>
    <t>17/08/2018 ORDEN DE PAGO(2) FOLIOS</t>
  </si>
  <si>
    <t>04/09/2018 DOCUMENTOS X PAGO TURNO # 268</t>
  </si>
  <si>
    <t>23/08/2018 ORDEN DE PAGO</t>
  </si>
  <si>
    <t>25/09/2018 DOCUMENTOS X PAGO TURNO # 158</t>
  </si>
  <si>
    <t>17/09/2018 DOCUMENTOS X PAGO TURNO #287</t>
  </si>
  <si>
    <t>10/09/2018 ORDEN DE PAGO</t>
  </si>
  <si>
    <t>10/10/2018 ORDEN DE PAGO (2) FOLIOS</t>
  </si>
  <si>
    <t>27/08/2018 DOCUMENTOS X PAGO TURNO # 257</t>
  </si>
  <si>
    <t>10/08/2018 DOCUMENTOS X PAGO TURNO # 234</t>
  </si>
  <si>
    <t>22/08/2018 DOCUMENTOS X PAGO TURNO # 248</t>
  </si>
  <si>
    <t>27/08/2018 DOCUMENTOS X PAGO TURNO # 258</t>
  </si>
  <si>
    <t>04/09/2018 DOCUMENTOS X PAGO TURNO # 65</t>
  </si>
  <si>
    <t>10/08/2018 DOCUMENTOS X PAGO TURNO # 54</t>
  </si>
  <si>
    <t>27/08/2018 DOCUMENTOS X PAGO TURNO # 61</t>
  </si>
  <si>
    <t>ORDEN DE COMPRA 25346</t>
  </si>
  <si>
    <t>27/09/2018 DOCUMENTOS X PAGO TURNO # 302</t>
  </si>
  <si>
    <t>ORDEN DE COMPRA 25352</t>
  </si>
  <si>
    <t>27/09/2018 DOCUMENTOS X PAGO TURNO # 303</t>
  </si>
  <si>
    <t>31/08/20118 ORDEN DE PAGO</t>
  </si>
  <si>
    <t>17/08/218 RGSTRO PSTAL REDUCIDO</t>
  </si>
  <si>
    <t>ORDEN DE COMPRA 25357</t>
  </si>
  <si>
    <t>RENAULT SOFASA</t>
  </si>
  <si>
    <t>13/08/2018 DOCUMENTOS X PAGO TURNO # 33</t>
  </si>
  <si>
    <t>11/09/2018 ORDEN DE PAGO (3) FOLIOS</t>
  </si>
  <si>
    <t>ORDEN DE COMPRA 25362</t>
  </si>
  <si>
    <t>19/09/2018 ORDEN DE PAGO</t>
  </si>
  <si>
    <t>16/08/2018 DOCUMENTOS X PAGO TURNO # 242</t>
  </si>
  <si>
    <t>03/09/2018 COMUNIC OFICIAL # 021439 ACEPATC. ENDOSO FRA # 2239</t>
  </si>
  <si>
    <t>03/09/2018 DOCUMENTOS X PAGO TURNO # 265</t>
  </si>
  <si>
    <t>22/09/2018 COMUNIC OFICIAL # 023847 TERMINACIÓN CESIÓN D. ECONÓMICOS DINÁMICA</t>
  </si>
  <si>
    <t>ORDEN DE COMPRA 26081</t>
  </si>
  <si>
    <t>COMERCIALIZADORA TEXMAN SAS</t>
  </si>
  <si>
    <t>27/08/2018 RGSTRO PSTAL REDUCIDO</t>
  </si>
  <si>
    <t>18/09/2018 DOCUMENTOS X PAGO TURNO # 289</t>
  </si>
  <si>
    <t>09/10/2018 ORDEN DE PAGO (2) FOLIOS</t>
  </si>
  <si>
    <t>13/08/2018 DOCUMENTOS X PAGO TURNO # 237</t>
  </si>
  <si>
    <t>05/9/2018 DOCUMENTOS X PAGO TURNO # 271</t>
  </si>
  <si>
    <t>ORDEN DE COMPRA 29498</t>
  </si>
  <si>
    <t>02/10/2018 DOCUMENTOS X PAGO TURNO # 308</t>
  </si>
  <si>
    <t>ORDEN DE COMPRA 29505</t>
  </si>
  <si>
    <t>02/10/2018 ORDEN DE PAGO (3) FOLIOS</t>
  </si>
  <si>
    <t>24/08/20118 DOCUMENTOS X PAGO TURNO # 255</t>
  </si>
  <si>
    <t>ORDEN DE COMPRA 30276</t>
  </si>
  <si>
    <t>12/09/20118 DOCUMENTOS X PAGO TURNO # 284</t>
  </si>
  <si>
    <t>01/10/2018 DOCUMENTOS X PAGO TURNO # 305</t>
  </si>
  <si>
    <t>ORDEN DE COMPRA 30743</t>
  </si>
  <si>
    <t>21/09/2018 DOCUMENTOS X PAGO TURNO # 298</t>
  </si>
  <si>
    <t>ACEPTACIÓN PAGO # 003</t>
  </si>
  <si>
    <t>06/09/2018 DOCUMENTOS X PAGO TURNO # 142</t>
  </si>
  <si>
    <t>27/09/2018 DOCUMENTOS X PAGO TURNO # 159</t>
  </si>
  <si>
    <t>03/09/2018 ORDEN DE PAGO</t>
  </si>
  <si>
    <t>24/09/2018 DOCUMENTOS X PAGO TURNO # 154</t>
  </si>
  <si>
    <t>03/09/2018 ORDEN DE PAGO (2) FOLIOS</t>
  </si>
  <si>
    <t>27/08/2018 DOCUMENTOS X PAGO TURNO # 136</t>
  </si>
  <si>
    <t>28/09/2018 DOCUMENTOS X PAGO TURNO # 161</t>
  </si>
  <si>
    <t>12/09/2018 DOCUMENTOS X PAGO TURNO # 144</t>
  </si>
  <si>
    <t>09/10/2018 DOCUMENTOS X PAGO TURNO # 167</t>
  </si>
  <si>
    <t>21/09/2018 DOCUMENTOS X PAGO TURNO # 151</t>
  </si>
  <si>
    <t>09/10/2018 DOCUMENTOS X PAGO TURNO # 166</t>
  </si>
  <si>
    <t>28/08/2018 DOCUMENTOS X PAGO TURNO # 137</t>
  </si>
  <si>
    <t>27/09/2018 DOCUMENTOS X PAGO TURNO # 160</t>
  </si>
  <si>
    <t>06/09/2018 DOCUMENTOS X PAGO TURNO # 66</t>
  </si>
  <si>
    <t>21/08/2018 DOCUMENTOS X PAGO TURNO # 246</t>
  </si>
  <si>
    <t>02/10/2018 DOCUMENTOS X PAGO TURNO # 309</t>
  </si>
  <si>
    <t>04/10/2018 DOCUMENTOS X PAGO TURNO # 314</t>
  </si>
  <si>
    <t>29/08/2018 DOCUMENTOS X PAGO TURNO #259</t>
  </si>
  <si>
    <t>18/09/2018 DOCUMENTOS X PAGO TURNO # 288</t>
  </si>
  <si>
    <t>04/10/2018 DOCUMENTOS  X PAGO TURNO # 316</t>
  </si>
  <si>
    <t xml:space="preserve">06-2-10025-18 </t>
  </si>
  <si>
    <t>UT SMARTMEC</t>
  </si>
  <si>
    <t>31/08/2018 ORDEN D EPAGO (2) FOLIOS</t>
  </si>
  <si>
    <t>04/09/2018 DOCUMENTOS X PAGO TURNO # 269</t>
  </si>
  <si>
    <t>04/10/2018 DOCUMENTOS X PAGO TURNO # 315</t>
  </si>
  <si>
    <t>09/08/2018 DOCUMENTOS X PAGO TURNO # 230</t>
  </si>
  <si>
    <t>07/09/2018 DOCUMENTOS X PAGO TURNO # 275</t>
  </si>
  <si>
    <t>14/09/2018 DOCUMENTOS X PAGO TURNO # 286</t>
  </si>
  <si>
    <t>07/09/2018 DOCUMENTOS X PAGO TURNO # 40</t>
  </si>
  <si>
    <t>FIRMA CFD INGENIERIA</t>
  </si>
  <si>
    <t>03/10/2018 DOCUMENTOS X PAGO TURNO # 55</t>
  </si>
  <si>
    <t>16/08/2018 DOCUMENTOS X PAGO TURNO # 34</t>
  </si>
  <si>
    <t>21/09/2018 DOCUMENTOS X PAGO TURNO # 46</t>
  </si>
  <si>
    <t>LONA GROUP SAS</t>
  </si>
  <si>
    <t>22/08/2018 DOCUMENTOS X PAGO TURNO # 249</t>
  </si>
  <si>
    <t>24/08/2018 DOCUMENTOS X PAGO TURNO # 38</t>
  </si>
  <si>
    <t>09/10/2018 DOCUMENTOS X PAGO TURNO # 59</t>
  </si>
  <si>
    <t>09/08/2018 DOCUMENTOS X PAGO TURNO # 227</t>
  </si>
  <si>
    <t>DISTRI.  ARCOIRIS</t>
  </si>
  <si>
    <t>24/08/2018 DOCUMENTOS X PAGO TURNO # 36</t>
  </si>
  <si>
    <t>03/10/2018 DOCUMENTOS X PAGO TURNO # 57</t>
  </si>
  <si>
    <t>LOGIA 3 ASOCIADOS</t>
  </si>
  <si>
    <t>23/09/2018 DOCUMENTOS X PAGO TURNO # 48</t>
  </si>
  <si>
    <t>12/09/2018 DOCUMENTOS X PAGO TURNO # 44</t>
  </si>
  <si>
    <t>26/09/2018 DOCUMENTOS X PAGO TURNO # 50</t>
  </si>
  <si>
    <t>CIONSTRUCTORA INGARCON LTDA</t>
  </si>
  <si>
    <t>12/09/2018 DOCUMENTOS X PAGO TURNO # 45</t>
  </si>
  <si>
    <t>26/09/2018 DOCUMENTOS X PAGO TURNO # 49</t>
  </si>
  <si>
    <t>11/09/2018 ORDEN DE PAGO</t>
  </si>
  <si>
    <t>02/10/2018 DOCUMENTOS X PAGO TURNO # 53</t>
  </si>
  <si>
    <t>02/10/2018 DOCUMENTOS X PAGO TURNO # 54</t>
  </si>
  <si>
    <t>MEDIARQ S.AS.</t>
  </si>
  <si>
    <t>23/09/2018 DOCUMENTOS X PAGO TURNO # 47</t>
  </si>
  <si>
    <t>FIRMA DAIMCO S.AS.</t>
  </si>
  <si>
    <t>24/08/2018 DOCUMENTOS X PAGO TURNO # 37</t>
  </si>
  <si>
    <t>03/10/2018 DOCUMENTOS X PAGO TURNO # 58</t>
  </si>
  <si>
    <t>02/10/2018 DOCUMENTOS X PAGO TURNO #163</t>
  </si>
  <si>
    <t>NICHOLL8S TACTICA</t>
  </si>
  <si>
    <t>27/09/2018 DOCUMENTOS X PAGO TURNO # 299</t>
  </si>
  <si>
    <t>06/09/2018 DOCUMENTOS X PAGO TURNO # 141</t>
  </si>
  <si>
    <t>01/10/2018 DOCUMENTOS X PAGO TURNO # 162</t>
  </si>
  <si>
    <t>PROVALOR SAS</t>
  </si>
  <si>
    <t>25/09/2018 ORDEN DE PAGO</t>
  </si>
  <si>
    <t>14/08/2018 DOCUMENTOS X PAGO TURNO # 238</t>
  </si>
  <si>
    <t>04/10/2018 DOCUMENTOS X PAGO TURNO # 312</t>
  </si>
  <si>
    <t>PORTES DE C/BIA</t>
  </si>
  <si>
    <t>05/09/2018 DOCUMENTOS X PAGO TURNO # 270</t>
  </si>
  <si>
    <t>LUZ MARY TORRES</t>
  </si>
  <si>
    <t>02/09/2019 DOCUMENTOS X PAGO TURNO # 139</t>
  </si>
  <si>
    <t>02/10/2018 DOCUMENTOS X PAGO TURNO # 165</t>
  </si>
  <si>
    <t>12/09/2018 DOCUMENTOS X PAGO TURNO # 43</t>
  </si>
  <si>
    <t>24/08/2018 DOCUMENTOS X PAGO TURNO # 254</t>
  </si>
  <si>
    <t>02/09/2018 DOCUMENTOS X PAGO TURNO # 306</t>
  </si>
  <si>
    <t>06-2-10077-18</t>
  </si>
  <si>
    <t>10/08/2018 DOCUMENTOS X PAGO TURNO # 232</t>
  </si>
  <si>
    <t>31/08/2018 ORDEN DE PAGO (3) FOLIOS</t>
  </si>
  <si>
    <t>17/08/2018 DOCUMENTOS X PAGO TURNO # 35</t>
  </si>
  <si>
    <t>CONVENIO # 100080-18</t>
  </si>
  <si>
    <t>06-2-10057-18</t>
  </si>
  <si>
    <t>ORDEN DE COMPRA 30403</t>
  </si>
  <si>
    <t>ORDEN DE COMPRA 30404</t>
  </si>
  <si>
    <t>06-2-10082-18</t>
  </si>
  <si>
    <t>FAMOC DE PANEL S.A.</t>
  </si>
  <si>
    <t>06-2-10071-18</t>
  </si>
  <si>
    <t>CCD INGENIEROS ASOCIADOS</t>
  </si>
  <si>
    <t>ORDEN DE COMPRA 30817</t>
  </si>
  <si>
    <t>80-7-10059-18</t>
  </si>
  <si>
    <t>UNIVERSIDAD MILITAR</t>
  </si>
  <si>
    <t>06-5-10083-18</t>
  </si>
  <si>
    <t>06-7-10092-18</t>
  </si>
  <si>
    <t>RICARDO ORTIZ RAMIREZ</t>
  </si>
  <si>
    <t>ORDEN DE COMPRA 31266</t>
  </si>
  <si>
    <t>ORDEN DE COMPRA 30746</t>
  </si>
  <si>
    <t>06-2-10029-18</t>
  </si>
  <si>
    <t>06-2-10078-18</t>
  </si>
  <si>
    <t>06-2-10026-18</t>
  </si>
  <si>
    <t>06-3-10041-18</t>
  </si>
  <si>
    <t>06-1-10106-18</t>
  </si>
  <si>
    <t>06-2-10056-18</t>
  </si>
  <si>
    <t>06-7-10068-18</t>
  </si>
  <si>
    <t>SEGURIDAD PERCOL</t>
  </si>
  <si>
    <t>06-2-10072-18</t>
  </si>
  <si>
    <t>06-2-10085-18</t>
  </si>
  <si>
    <t>06-2-10028-18</t>
  </si>
  <si>
    <t>UT DIRAF SEGURA 2017</t>
  </si>
  <si>
    <t>06-7-10172-15</t>
  </si>
  <si>
    <t>18/10/2018 ORDEN DE PAGO (2) FOLIOS</t>
  </si>
  <si>
    <t>26/10/2018 DOCUMENTOS X PAGO TURNO # 175</t>
  </si>
  <si>
    <t>13/11/2018 DOCUMENTOS X PAGO TURNO # 181</t>
  </si>
  <si>
    <t>26/10/2018 DOCUMENTOS X PAGO TURNO # 174</t>
  </si>
  <si>
    <t>13/11/2018 DOCUMENTOS X PAGO TURNO # 180</t>
  </si>
  <si>
    <t>13/11/2018 DOCUMENTOS X PAGO TURNO # 377 CSF</t>
  </si>
  <si>
    <t>11/10/2018 DOCUMENTOS X PAGO TURNO # 165</t>
  </si>
  <si>
    <t>11/10/2018 DOCUMENTOS X PAGO TURNO # 164 ** CARPETA A-Z</t>
  </si>
  <si>
    <t>15/11/2018 ORDEN DE PAGO</t>
  </si>
  <si>
    <t>22/10/2018 DOCUMENTOS X PAGO TURNO # 169</t>
  </si>
  <si>
    <t>22/10/2018 DOCUMENTOS X PAGO TURNO # 170</t>
  </si>
  <si>
    <t>15/11/2018 ORDEN DE PAGO (2) FOLIOS</t>
  </si>
  <si>
    <t>16/10/2018 DOCUMENTOS X PAGO TURNO #63</t>
  </si>
  <si>
    <t>13/11/2018 DOCUMENTOS X PAGO TURNO # 80 ** CARPETA A-Z</t>
  </si>
  <si>
    <t>15/11/2018 ordende pago</t>
  </si>
  <si>
    <t>15/11/2018 ORDEN DE PAGO (3) FOLIOS</t>
  </si>
  <si>
    <t>03/10/2018 DOCUMENTOS X PAGO TURNO # 163</t>
  </si>
  <si>
    <t>24/10/2018 DOCUMENTOS X PAGO TURNO # 66</t>
  </si>
  <si>
    <t>23/10/2018 DOCUMENTOS X PAGO TURNO # 172</t>
  </si>
  <si>
    <t>31/10/2018 documentos x pago turno # 178</t>
  </si>
  <si>
    <t>03/10/2018 DOCUMENTOS X PAGO TURNO # 310</t>
  </si>
  <si>
    <t>23/10/2018 DOCUMENTOS X PAGO TURNO # 171</t>
  </si>
  <si>
    <t>CONSORCIO DIAZ CASTRILLÓN</t>
  </si>
  <si>
    <t>11/10/2018 DOCUMENTOS X PAGO TURNO # 166</t>
  </si>
  <si>
    <t>30/10/2018 DOCUMENTOS X PAGO TURNO # 177</t>
  </si>
  <si>
    <t>15/11/2018 ORDEN DE PAGO  (2) FOLIOS</t>
  </si>
  <si>
    <t xml:space="preserve">18/10/2018 ORDEN DE PAGO </t>
  </si>
  <si>
    <t>27/09/2018 DOCUMENTOS X PAGO TURNO # 161</t>
  </si>
  <si>
    <t xml:space="preserve">30/10/2018 DOCUMENTOS X PAGO TURNO # 176 </t>
  </si>
  <si>
    <t>26/10/2018 ORDEN DE PAGO</t>
  </si>
  <si>
    <t>25/10/2018 DOCUMENTOS X PAGO TURNO # 348</t>
  </si>
  <si>
    <t>18/10/2018 ORDEN DE PAGO</t>
  </si>
  <si>
    <t>24/10/2018 DOCUMENTOS X PAGO TURNO # 65</t>
  </si>
  <si>
    <t>22/10/2018 DOCUMENTOS X PAGO TURNO # 339</t>
  </si>
  <si>
    <t>02/11/018 DOCUMENTOS X PAGO TURNO # 365</t>
  </si>
  <si>
    <t>24/10/2018 DOCUMENTOS X PAGO TURNO # 347</t>
  </si>
  <si>
    <t>22/10/2018 DOCUMENTOS X PAGO TURNO # 340</t>
  </si>
  <si>
    <t xml:space="preserve">AGRICOLA LA BOCATOMA </t>
  </si>
  <si>
    <t>12/10/2018 DOCUMENTOS X PAGO TURNO # 323</t>
  </si>
  <si>
    <t>08/10/2018 ORDEN DE PAGO (2) FOLIOS</t>
  </si>
  <si>
    <t>17/10/2018 DOCUMENTOS X PAGO TURNO # 333</t>
  </si>
  <si>
    <t>16/10/2018 DOCUMENTOS X PAGO TURNO # 329</t>
  </si>
  <si>
    <t>16/10/2018 DOCUMENTOS X PAGO TURNO # 330</t>
  </si>
  <si>
    <t>26/10/2018 DOCUMENTOS X PAGO TURNO # 357</t>
  </si>
  <si>
    <t>06/11/2018 DOCUMENTOS X PAGO TURNO # 367</t>
  </si>
  <si>
    <t>14/11/2018  ORDEN DE PAGO (9) FOLIOS</t>
  </si>
  <si>
    <t>23/10/2018 DOCUMENTOS X PAGO TURNO # 173</t>
  </si>
  <si>
    <t>25/1/2018 DOCUMENTOS X PAGO TURNO # 349</t>
  </si>
  <si>
    <t>14/11/5018 ORDEN DE PAGO (2) FOLIOS</t>
  </si>
  <si>
    <t>14/11/2018 ORDEN DE PAGO (2) FOLIOS</t>
  </si>
  <si>
    <t>23/10/2018 DOCUMENTOS X PAGO TURNO # 344</t>
  </si>
  <si>
    <t>24/10/2018 DOCUMENTOS X PAGO TURNO # 346</t>
  </si>
  <si>
    <t>22/10/2018 DOCUMENTOS X PAGO TURNO # 341</t>
  </si>
  <si>
    <t>17/10/2018 DOCUMENTOS X PAGO TURNO # 78</t>
  </si>
  <si>
    <t>22/10/2018 DOCUMENTOS X PAGO TURNO # 342</t>
  </si>
  <si>
    <t>07/11/2018 DOCUMENTOS X PAGO TURNO # 368</t>
  </si>
  <si>
    <t>26/10/2018 DOCUMENTOS X PAGO TURNO # 354</t>
  </si>
  <si>
    <t>25/10/2018 DOCUMENTOS X PAGO TURNO # 350</t>
  </si>
  <si>
    <t>18/10/2018 ORDEN DE PAGO (3) FOLIOS</t>
  </si>
  <si>
    <t>26/10/2018 ORDEN DE PAGO (3) FOLIOS</t>
  </si>
  <si>
    <t>25/10/2018 DOCUMENTOS X PAGO TURNO # 351</t>
  </si>
  <si>
    <t>02/11/2018 DOCUMENTOS X PAGO TURNO # 88</t>
  </si>
  <si>
    <t>ORDEN DE COMPRA 285348</t>
  </si>
  <si>
    <t>16/10/2018 DOCUMENTOS X PAGO TURNO # 325</t>
  </si>
  <si>
    <t>ORDEN DE COMPRA 25350</t>
  </si>
  <si>
    <t>16/10/2018 DOCUMENTOS X PAGO TURNO # 326</t>
  </si>
  <si>
    <t>ORDEN DE COMPRA 25351</t>
  </si>
  <si>
    <t>16/10/2018 DOCUMENTOS X PAGO TURNO # 331</t>
  </si>
  <si>
    <t>08/10/2018 ORDEN DE PAGO (3) FOLIOS</t>
  </si>
  <si>
    <t>18/10/2018 ORDEN DE PAGO (9) FOLIOS</t>
  </si>
  <si>
    <t>COMUNIC. OFICIAL # 029291 06/11/2018 ENDOSO FACTURA # 2319</t>
  </si>
  <si>
    <t>11/10/2018 documentos x pago turno # 322</t>
  </si>
  <si>
    <t>12/10/2018 DOCUMENTOS X PAGO TURNO # 324</t>
  </si>
  <si>
    <t>23/10/2018 DOCUMENTOS X PAGO TURNO # 345</t>
  </si>
  <si>
    <t>ORDEN DE COMPRA 26077</t>
  </si>
  <si>
    <t>UT 44-2015</t>
  </si>
  <si>
    <t>10/10/2018 DOCUMENTOS X PAGO TURNO # 319</t>
  </si>
  <si>
    <t>11/11/2018 DOCUMENTOS X PAGO TURNO # 321</t>
  </si>
  <si>
    <t>ORDEN DE COMPRA 26497</t>
  </si>
  <si>
    <t>26/10/2018 DOCUMENTOS X PAGO TURNO # 356</t>
  </si>
  <si>
    <t xml:space="preserve">14/11/2018 ORDEN DE PAGO </t>
  </si>
  <si>
    <t>ORDEN DE COMPRA 29500</t>
  </si>
  <si>
    <t>11/10/2018 DOCUMENTOS X PAGO TURNO # 320</t>
  </si>
  <si>
    <t>ORDEN DE COMPRA 29501</t>
  </si>
  <si>
    <t>02/11/2018 DOCUMENTOS X PAGO TURNO # 369</t>
  </si>
  <si>
    <t>ORDEN DE COMPRA 29504</t>
  </si>
  <si>
    <t>29/10/2018 DOCUMENTOS X PAGO TURNO # 358</t>
  </si>
  <si>
    <t>18/10/2018 DOCUMENTOS X PAGO TURNO # 334</t>
  </si>
  <si>
    <t>UNIPLES SA</t>
  </si>
  <si>
    <t>19/10/2018 DOCUMENTOS X PAGO TURNO # 335</t>
  </si>
  <si>
    <t>19/10/2018 DOCUMENTOS X PAGO TURNO # 336</t>
  </si>
  <si>
    <t>02/11/2018 DOCUMENTOS X PAGO TURNO # 366</t>
  </si>
  <si>
    <t>09/10/2018 DOCUMENTOS X PAGO TURNO # 318</t>
  </si>
  <si>
    <t>26/10/2018 DOCUMENTOS X PAGO TURNO # 355</t>
  </si>
  <si>
    <t>SUBATOURS SAS</t>
  </si>
  <si>
    <t>02/11/2018 DOCUMENTOS X PAGO TURNO # 364</t>
  </si>
  <si>
    <t>13/11/2018 ORDEN DE PAGO</t>
  </si>
  <si>
    <t>31/10/2018 documentos x pago turno # 182</t>
  </si>
  <si>
    <t>13/11/2018 ORDEN DE PAGO (2) FOLIOS</t>
  </si>
  <si>
    <t>17/10/2018 DOCUMENTOS X PAGO TURNO # 170</t>
  </si>
  <si>
    <t>06/11/2018 DOCUMENTOS X PAGO TURNO # 186</t>
  </si>
  <si>
    <t>25/10/2018 DOCUMENTOS X PAGO TURNO # 178</t>
  </si>
  <si>
    <t>09/11/2018 DOCUMENTOS X PAGO TURNO # 188</t>
  </si>
  <si>
    <t>06/11/2018 DOCUMENTOS X PAGO TURNO # 185</t>
  </si>
  <si>
    <t>29/10/2018 DOCUMENTOS X PAGO TURNO # 181</t>
  </si>
  <si>
    <t>14/1//2018 ORDEN DE PAGO (29 FOLIOS</t>
  </si>
  <si>
    <t>06--7-10014-18</t>
  </si>
  <si>
    <t>UNIVERSIDAD EAFIT</t>
  </si>
  <si>
    <t>30/10/2018 DOCUMENTOS X PAGO  TURNO # 360</t>
  </si>
  <si>
    <t>26/10/2018 DOCUMENTOS X PAGO TURNO # 353</t>
  </si>
  <si>
    <t>01/11/2018 DOCUMENTOS X PAGO TURNO # 363</t>
  </si>
  <si>
    <t>16/10/2018 DOCUMENTOS X PAGO TURNO # 328</t>
  </si>
  <si>
    <t>06-8-10030-18</t>
  </si>
  <si>
    <t>22/10/2018 DOCUMENTOS X PAGO TURNO # 338</t>
  </si>
  <si>
    <t>07/09/2018 DOCUMENTOS X PAGO TURNO # 274</t>
  </si>
  <si>
    <t>AURELIO GUTIERREZ CASTILLO</t>
  </si>
  <si>
    <t>30/10/2018 DOCUMENTOS X PAGO TURNO # 70</t>
  </si>
  <si>
    <t>01/11/2018 DOCUMENTOS X PAGO TURNO # 72</t>
  </si>
  <si>
    <t>CONSTRUC. INGARCON</t>
  </si>
  <si>
    <t>01/11/2018 DOCUMENTOS X PAGO TURNO # 71</t>
  </si>
  <si>
    <t>CONAORCIO BLOQUES</t>
  </si>
  <si>
    <t>26/10/2018 DOCUMENTOS X PAGO TURNO # 67</t>
  </si>
  <si>
    <t>26/10/2018 DOCUMENTOS X PAGO TURNO # 68</t>
  </si>
  <si>
    <t>CONSTRUCTORA MEDIARQ SAS</t>
  </si>
  <si>
    <t>30/10/2018 DOCUMENTOS X PAGO TURNO # 69</t>
  </si>
  <si>
    <t>06-710052-18</t>
  </si>
  <si>
    <t>ETC EMERGING</t>
  </si>
  <si>
    <t>09/11/2018 COMUIN. OFICIAL # 029751 RESPUESTA  SOBRE CESIÓN RESPECTO A EUROS</t>
  </si>
  <si>
    <t>ONA SYSTEM</t>
  </si>
  <si>
    <t>16/10/2018 DOCUMENTOS X PAGO TURNO # 61</t>
  </si>
  <si>
    <t>09/11/2018 COMUIN. OFICIAL # 029706 RESPUESTA  CESIÓN DE DEREC. ECÓNOMICOS $ 1.0000.000.000</t>
  </si>
  <si>
    <t xml:space="preserve">06-2-10058-18 </t>
  </si>
  <si>
    <t>CCIALIZADORA TEXMAN</t>
  </si>
  <si>
    <t>UNIVERSIDAD MILTAR</t>
  </si>
  <si>
    <t>26/10/2018 DOCUMENTOS X PAGO TURNO # 352</t>
  </si>
  <si>
    <t>06-2-10059-18</t>
  </si>
  <si>
    <t>07/11/2018 DOCUMENTOS X PAGO TURNO # 187</t>
  </si>
  <si>
    <t>19/10/2018 DOCUMENTOS XPAGO TURNO # 337</t>
  </si>
  <si>
    <t>02/11/2018 DOCUMENTOS X PAGO TURNO # 183</t>
  </si>
  <si>
    <t>14/11/2018 ORDEN DE PAGO</t>
  </si>
  <si>
    <t>31/10/2018 DOCUMENTOS X PAGO TURNO # 362</t>
  </si>
  <si>
    <t>24/10/2018 DOCUMENTOS X PAGO TURNO # 64</t>
  </si>
  <si>
    <t>08/11/2018 DOCUMENTOS X PAGO TURNO # 373</t>
  </si>
  <si>
    <t>06-2-10079-18</t>
  </si>
  <si>
    <t>09/10/2018 DOCUMENTOS X PAGO TURNO # 60</t>
  </si>
  <si>
    <t>23/10/2018 DOCUMENTOS X PAGO TURNO # 343</t>
  </si>
  <si>
    <t>30/10/2018 DOCUMENTOS X PAGO TURNO # 361</t>
  </si>
  <si>
    <t>XSYSTEM</t>
  </si>
  <si>
    <t>13/11/2018 COMUNI. OFICIAL # 030102 SOLICITUD CAMBIO DE CUENTA BANCARIA</t>
  </si>
  <si>
    <t>06-2-10088-18</t>
  </si>
  <si>
    <t>MODERLINE S.A.S</t>
  </si>
  <si>
    <t>02/11/2018 DOCUMENTOS X PAGO TURNO # 184</t>
  </si>
  <si>
    <t>2018/11/19 MEMO 13</t>
  </si>
  <si>
    <t>23/10/2018 COMUNI. OFICIAL # 027737 SOLICITUD SE MANTIENE CUENTA BANCARIA ANEXO 1</t>
  </si>
  <si>
    <t>06-1-10105-18</t>
  </si>
  <si>
    <t>ORDEN DE COMPRA 30405</t>
  </si>
  <si>
    <t>06-2-10074-18</t>
  </si>
  <si>
    <t>06-2-10061-18</t>
  </si>
  <si>
    <t>UT A4-2015</t>
  </si>
  <si>
    <t>06-7-10095-18</t>
  </si>
  <si>
    <t>FIGURAZIONE S.A.S</t>
  </si>
  <si>
    <t>06-5-10120-18</t>
  </si>
  <si>
    <t>06-7-10081-18</t>
  </si>
  <si>
    <t>06-5-10093-18</t>
  </si>
  <si>
    <t>2018/12/11 MEMO 14</t>
  </si>
  <si>
    <t>27/11/2018 DOCUMENTOS X PAGO TURNO # 187</t>
  </si>
  <si>
    <t>27/11/2018 DOCUMENTOS X PAGO TURNO # 403</t>
  </si>
  <si>
    <t>27/11/2018 DOCUMENTOS X PAGO TURNO # 186</t>
  </si>
  <si>
    <t>COMUNIC. OFICIAL # 031966 29/11/2018  SOLICTUD. MODFC RGSTRO PSTAL X CTA BANCARIA.</t>
  </si>
  <si>
    <t>29/11/2018 DOCUMENTOS X PAGO TURNO #193</t>
  </si>
  <si>
    <t>19/11/2018 DOCUMENTOS X PAGO TURNO # 183</t>
  </si>
  <si>
    <t>27/11/2018 DOCUMENTOS X PAGO TURNO # 188</t>
  </si>
  <si>
    <t>19/11/2018 DOCUMENTOS X PAGO TURNO # 184</t>
  </si>
  <si>
    <t>27/11/2018 DOCUMENTOS X PAGO TURNO # 189</t>
  </si>
  <si>
    <t>27/11/2018 DOCUMENTOS X PAGO TURNO # 191</t>
  </si>
  <si>
    <t>07/12/2018 DOCUMENTOS X PAGO TURNO # 199</t>
  </si>
  <si>
    <t>29/11/2018 DOCUMENTOS X PAGO TURNO #192</t>
  </si>
  <si>
    <t>07/12/2018 DOCUMENTOS X PAGO TURNO # 198</t>
  </si>
  <si>
    <t>13/11/2018 DOCUMENTOS X PAGO TURNO # 81</t>
  </si>
  <si>
    <t>05/12/2018 DOCUMENTOS X PAGO TURNO # 197</t>
  </si>
  <si>
    <t>05/12/2018 DOCUMENTOS X PAGO TURNO # 196</t>
  </si>
  <si>
    <t>20/11/2018 DOCUMENTOS X PAGO TURNO # 392</t>
  </si>
  <si>
    <t>14/11/2018 DOCUMENTOS X PAGO TURNO # 383</t>
  </si>
  <si>
    <t>31/10/2018 DOCUMENTOS X PAGO TURNO # 412</t>
  </si>
  <si>
    <t>06-2-10106-17</t>
  </si>
  <si>
    <t>16/11/2018 DOCUMENTOS X PAGO TURNO # 182</t>
  </si>
  <si>
    <t>19/11/2018 DOCUMENTOS X PAGO TURNO # 389</t>
  </si>
  <si>
    <t>26/11/2018 DOCUMENTOS X PAGO TURNO # 402</t>
  </si>
  <si>
    <t>16/10/2018 DOCUMENTOS X PAGO TURNO # 410</t>
  </si>
  <si>
    <t>28/11/2018 DOCUMENTOS X PAGO TURNO # 407</t>
  </si>
  <si>
    <t>04/12/2018 DOCUMENTOS X PAGO TURNO # 195</t>
  </si>
  <si>
    <t>27/11/2018 DOCUMENTOS X PAGO TURNO # 404</t>
  </si>
  <si>
    <t>20/11/2018 DOCUMENTOS X PAGO TURNO # 395</t>
  </si>
  <si>
    <t>23/11/2018 DOCUMENTOS X PAGO TURNO # 399</t>
  </si>
  <si>
    <t>30/11/2018 DOCUMENTOS X PAGO TURNO # 414</t>
  </si>
  <si>
    <t>29/11/2018 DOCUMENTOS X PAGO TURNO # 413</t>
  </si>
  <si>
    <t>14/11/2018 DOCUMENTOS X PAGO TURNO # 384</t>
  </si>
  <si>
    <t>UT PLACAS BALÍSTICAS</t>
  </si>
  <si>
    <t>COMUNIC. OFICIAL # 030855 19/11/2018  SOLICTUD. MODFC RGSTRO PSTAL X CTA BANCARIA.</t>
  </si>
  <si>
    <t>20/11/2018 DOCUMENTOS X PAGO TURNO # 185</t>
  </si>
  <si>
    <t>UT. A4 2015</t>
  </si>
  <si>
    <t>03/12/2018 DOCUMENTOS X PAGO TURNO # 194</t>
  </si>
  <si>
    <t>COMUNIC. OFICIAL # 030470 15/11/2018 AUTORIZA. ENDOSO FRA # 2318.</t>
  </si>
  <si>
    <t>03/12/2018 DOCUMENTOS X PAGO TURNO # 415</t>
  </si>
  <si>
    <t>27/11/2018 DOCUMENTOS X PAGO TURNO # 405</t>
  </si>
  <si>
    <t>ORDEN DE COMPRA 25347</t>
  </si>
  <si>
    <t>26/11/2018 DOCUMENTOS X PAGO TURNO # 401</t>
  </si>
  <si>
    <t>ORDEN DE COMPRA 25348</t>
  </si>
  <si>
    <t>14/11/2018 DOCUMENTOS X PAGO TURNO # 381</t>
  </si>
  <si>
    <t>14/11/2018 DOCUMENTOS X PAGO TURNO # 380</t>
  </si>
  <si>
    <t>14/11/2018 DOCUMENTOS X PAGO TURNO # 382</t>
  </si>
  <si>
    <t>07/11/2018 DOCUMENTOS X PAGO TURNO # 371</t>
  </si>
  <si>
    <t>19/11/2018 DOCUMENTOS X PAGO TURNO # 388</t>
  </si>
  <si>
    <t>ORDEN DE COMPRA 29503</t>
  </si>
  <si>
    <t>13/11/2018 DOCUMENTOS X PAGO TURNO # 376</t>
  </si>
  <si>
    <t>KEY MARKET SA.</t>
  </si>
  <si>
    <t>21/11/2018 DOCUMENTOS X PAGO TURNO # 396</t>
  </si>
  <si>
    <t>20/11/2018 DOCUMENTOS X PAGO TURNO # 394</t>
  </si>
  <si>
    <t>06-1-10001-18</t>
  </si>
  <si>
    <t>28/11/2018 DOCUMENTOS X PAGO TURNO # 198</t>
  </si>
  <si>
    <t>29/11/2018 DOCUMENTOS X PAGO TURNO # 200</t>
  </si>
  <si>
    <t>30/11/2018 DOCUMENTOS X PAGO TURNO # 203</t>
  </si>
  <si>
    <t>04/12/2018 DOCUMENTOS X PAGO TURNO # 205</t>
  </si>
  <si>
    <t>UT BLINDADOS</t>
  </si>
  <si>
    <t>08/11/2018 DOCUMENTOS X PAGO TURNO # 73</t>
  </si>
  <si>
    <t>07/11/2018 DOCUMENTOS X PAGO TURNO # 370</t>
  </si>
  <si>
    <t>15/11/2018 DOCUMENTOS X PAGO TURNO # 386</t>
  </si>
  <si>
    <t>22/11/2018 DOCUMENTOS X PAGO TURNO # 398</t>
  </si>
  <si>
    <t>28/11/2018 DOCUMENTOS X PAGO TURNO # 408</t>
  </si>
  <si>
    <t>09/11/2018 DOCUMENTOS X PAGO TURNO # 374</t>
  </si>
  <si>
    <t>15/11/2018 DOCUMENTOS X PAGO TURNO # 387</t>
  </si>
  <si>
    <t>ALMACÉN EL CADETE</t>
  </si>
  <si>
    <t>08/11/2018 DOCUMENTOS X PAGO TURNO # 372</t>
  </si>
  <si>
    <t>08/11/2018 DOCUMENTOS X PAGO TURNO # 75</t>
  </si>
  <si>
    <t>23/11/2018 DOCUMENTOS X PAGO TURNO # 86</t>
  </si>
  <si>
    <t>CONSTRUCT. JAIME URIBE SAS</t>
  </si>
  <si>
    <t>09/11/2018 DOCUMENTOS X PAGO TURNO # 77</t>
  </si>
  <si>
    <t>13/11/2018 DOCUMENTOS X PAGO TURNO # 78</t>
  </si>
  <si>
    <t>20/10/2018 DOCUMENTOS X PAGO TURNO # 83</t>
  </si>
  <si>
    <t>21/11/2018 DOCUMENTOS X PAGO TURNO # 85</t>
  </si>
  <si>
    <t>08/11/2018 DOCUMENTOS X PAGO TURNO # 74</t>
  </si>
  <si>
    <t>21/11/2018 DOCUMENTOS X PAGO TURNO # 84</t>
  </si>
  <si>
    <t>20/11/2018 DOCUMENTOS X PAGO TURNO # 82</t>
  </si>
  <si>
    <t>13/11/2018 DOCUMENTOS X PAGO TURNO # 79</t>
  </si>
  <si>
    <t>06-3-10054-18</t>
  </si>
  <si>
    <t>PROCIBERNETICA SA.</t>
  </si>
  <si>
    <t>23/11/2018 DOCUMENTOS X PAGO TURNO # 87</t>
  </si>
  <si>
    <t>FUNDACION VERBO DIVINO</t>
  </si>
  <si>
    <t>19/11/2018 DOCUMENTOS X PAGOTURNO # 390</t>
  </si>
  <si>
    <t>EDUARDO LONDOÑO SA.S</t>
  </si>
  <si>
    <t>27/11/2018 DOCUMENTOS X PAGO TURNO # 406</t>
  </si>
  <si>
    <t>06-2-10063-18</t>
  </si>
  <si>
    <t>VANEGAS VALLEJO INVERSORES</t>
  </si>
  <si>
    <t>COMUNIC. OFICIAL # 030788 19/11/2018  SOLIC. MODFIFCA RSTRO PSTAL X CUENTA BANCARIA</t>
  </si>
  <si>
    <t>20/11/2018 DOCUMENTOS X PAGOTURNO # 391</t>
  </si>
  <si>
    <t>28/11/2018 DOCUMENTOS X PAGO TURNO # 411</t>
  </si>
  <si>
    <t>19/11/2018 DOCUMENTOS X PAGO TURNO # 194</t>
  </si>
  <si>
    <t>09/11/2018 DOCUMENTOS X PAGO TURNO # 76</t>
  </si>
  <si>
    <t>13/11/2018 DOCUMENTOS X PAGO TURNO # 379</t>
  </si>
  <si>
    <t>28/11/2018 DOCUMENTOS X PAGO TURNO # 409</t>
  </si>
  <si>
    <t>UT IMQ</t>
  </si>
  <si>
    <t>13/11/2018 DOCUMENTOS X PAGO TURNO # 378</t>
  </si>
  <si>
    <t>EAGLE COMERCIAL S.A.</t>
  </si>
  <si>
    <t>24/11/2018 DOCUMENTOS X PAGO TURNO # 400</t>
  </si>
  <si>
    <t>03/12/2018 DOCUMENTOS X PAGO TURNO # 418</t>
  </si>
  <si>
    <t>22/11/2018 DOCUMENTOS X PAGO TURNO # 397</t>
  </si>
  <si>
    <t>15/11/2018 DOCUMENTOS X PAGO TURNO # 385</t>
  </si>
  <si>
    <t>06-8-10090-18</t>
  </si>
  <si>
    <t>UT LLANTAS MILITARES</t>
  </si>
  <si>
    <t>03/12/2018 DOCUMENTOS X PAGO TURNO # 416</t>
  </si>
  <si>
    <t>30/11/2018 DOCUMENTOS X PAGO TURNO # 201</t>
  </si>
  <si>
    <t>CI COLOMBIA OULET SAS</t>
  </si>
  <si>
    <t>03/12/2018 DOCUMENTOS X PAGO TURNO # 417</t>
  </si>
  <si>
    <t>20/11/2018 DOCUMENTOS X PAGO TURNO # 393</t>
  </si>
  <si>
    <t>13/11/2018 DOCUMENTOS X PAGO TURNO # 375</t>
  </si>
  <si>
    <t>16/10/2018 DOCUMENTOS X PAGO TURNO # 62-167 y 327 * (2) CARPETA AZ</t>
  </si>
  <si>
    <t>27/11/2018 DOCUMENTOS X PAGO TURNO # 190 * (1) CARPETA AZ</t>
  </si>
  <si>
    <t>06-7-10098-18</t>
  </si>
  <si>
    <t>06-1-10129-18</t>
  </si>
  <si>
    <t>06-7-10087-18</t>
  </si>
  <si>
    <t>06-7-10073-18</t>
  </si>
  <si>
    <t>ORDEN DE COMPRA 31620</t>
  </si>
  <si>
    <t>06-1-10113-18</t>
  </si>
  <si>
    <t>06-7-10116-18</t>
  </si>
  <si>
    <t>06-2-10111-18</t>
  </si>
  <si>
    <t>ORDEN DE COMPRA 32657</t>
  </si>
  <si>
    <t>06-2-10016-18</t>
  </si>
  <si>
    <t>06-2-10126-18</t>
  </si>
  <si>
    <t>06-2-10121-18</t>
  </si>
  <si>
    <t>06-2-10076-18</t>
  </si>
  <si>
    <t>EDICO SAS</t>
  </si>
  <si>
    <t>JOSE DAVID CASTIBLANCO MENDOZA</t>
  </si>
  <si>
    <t>06-2-10058-18</t>
  </si>
  <si>
    <t>2019/01/08 MEMO 01</t>
  </si>
  <si>
    <t>06-3-10141-15</t>
  </si>
  <si>
    <t>19/12/2018 DOCUMENTOS X PAGO TURNO # 101</t>
  </si>
  <si>
    <t>21/11/2018 ORDEN DE PAGO</t>
  </si>
  <si>
    <t>13/12/2018 DOCUMENTOS X PAGO TURNO # 99</t>
  </si>
  <si>
    <t>13/12/2018 DOCUMENTOS X PAGO TURNO # 201</t>
  </si>
  <si>
    <t>13/12/2018 DOCUMENTOS X PAGO TURNO # 98</t>
  </si>
  <si>
    <t>13/12/2018 DOCUMENTOS X PAGO TURNO # 200</t>
  </si>
  <si>
    <t>21/12/2018 ORDEN DE PAGO</t>
  </si>
  <si>
    <t xml:space="preserve">06-7-10073-17 </t>
  </si>
  <si>
    <t>11/12/2018 DOCUMENTOS X PAGO TURNO # 437</t>
  </si>
  <si>
    <t>10/12/2018 ORDEN DE PAGO</t>
  </si>
  <si>
    <t>21/11/2018 ORDEN DE PAGO (3) FOLIOS</t>
  </si>
  <si>
    <t>KA SA.</t>
  </si>
  <si>
    <t>06/12/2018 DOCUMENTOS X PAGO TURNO # 424</t>
  </si>
  <si>
    <t>10/12/2018 DOCUMENTOS X PAGO TURNO # 436</t>
  </si>
  <si>
    <t>10/12/2018 ORDEN DE PAGO (2) FOLIOS</t>
  </si>
  <si>
    <t>14/12/2018 DOCUMENTOS X PAGO TURNO # 448</t>
  </si>
  <si>
    <t>13/12/2018 DOCUMENTOS X PAGO TURNO # 444</t>
  </si>
  <si>
    <t>21/11/2018 ORNDE DE PAGO (2) FOLIOS</t>
  </si>
  <si>
    <t>19/12/2018 DOCUMENTOS X PAGO TURNO # 460</t>
  </si>
  <si>
    <t>19/12/2018 DOCUMENTOS X PAGO TURNO # 461</t>
  </si>
  <si>
    <t>UT. CHEVROLET DIRAF 2017</t>
  </si>
  <si>
    <t>21/11/2018 ORDEN DE PAGO (2) FOLIOS</t>
  </si>
  <si>
    <t>19/12/2018 DOCUMENTOS X PAGO TURNO # 462</t>
  </si>
  <si>
    <t xml:space="preserve">21/11/2018 ORDEN DE PAGO </t>
  </si>
  <si>
    <t>20/11/2018 DOCUMENTOS X PAGO TURNO # 92</t>
  </si>
  <si>
    <t>MANUFACTURAS CADUGI SAS</t>
  </si>
  <si>
    <t>19/12/2018 DOCUMENTOS X PAGO TURNO # 459</t>
  </si>
  <si>
    <t>10/12/2018 ORDEN DE PAGO (3) FOLIOS</t>
  </si>
  <si>
    <t>ORDEN DE COMPRA 26498</t>
  </si>
  <si>
    <t>21/11/2018  ORDEN DE PAGO (3) FOLIOS</t>
  </si>
  <si>
    <t>21/11/2018  ORDEN DE PAGO</t>
  </si>
  <si>
    <t>16/11/2018 ORDEN DE PAGO</t>
  </si>
  <si>
    <t xml:space="preserve">ORDEN DE COMPRA 30816  </t>
  </si>
  <si>
    <t>21/11/2019 ORDEN DE PAGO</t>
  </si>
  <si>
    <t>06/12/2018 DOCUMENTOS X PAGO TURNO # 425</t>
  </si>
  <si>
    <t>13/12/2018 DOCUMENTOS X PAGO TURNO # 445</t>
  </si>
  <si>
    <t>17/12/2018 DOCUMENTOS X PAGO TURNO # 451</t>
  </si>
  <si>
    <t>17/12/2018 DOCUMENTOS X PAGO TURNO # 453</t>
  </si>
  <si>
    <t>ORDEN DE COMPRA 39504</t>
  </si>
  <si>
    <t>13/12/2018 ORDEN DE PAGO</t>
  </si>
  <si>
    <t>26/12/2018 DOCUMENTOS X PAGO TURNO # 224</t>
  </si>
  <si>
    <t>24/12/2018 DOCUMENTOS X PAGO TURNO # 221</t>
  </si>
  <si>
    <t>12/12/2018 DOCUMENTOS X PAGO TURNO # 207</t>
  </si>
  <si>
    <t>26/12/2018 DOCUMENTOS X PAGO TURNO # 226</t>
  </si>
  <si>
    <t>12/12/2018 DOCUMENTOS X PAGO TURNO # 208</t>
  </si>
  <si>
    <t>13/12/2018 DOCUMENTOS X PAGO TURNO # 103</t>
  </si>
  <si>
    <t>17/12/2018 DOCUMENTOS X PAGO TURNO # 105</t>
  </si>
  <si>
    <t>10/12/2018 DOCUMENTOS X PAGO TURNO # 433</t>
  </si>
  <si>
    <t>12/10/2018 ORDEN DE PAGO</t>
  </si>
  <si>
    <t xml:space="preserve">ONAC </t>
  </si>
  <si>
    <t>SIG SAUER ANCLA</t>
  </si>
  <si>
    <t>18/12/2018 DOCUMENTOS X PAGO TURNO # 456</t>
  </si>
  <si>
    <t>17/12/2018 DOCUMENTOS X PAGO TURNO # 454</t>
  </si>
  <si>
    <t>06-7-10024-18</t>
  </si>
  <si>
    <t>07/12/2018 DOCUMENTOS X PAGO TURNO # 432</t>
  </si>
  <si>
    <t>17/12/2018 DOCUMENTOS X PAGO TURNO # 450</t>
  </si>
  <si>
    <t>12/12/2018 DOCUMENTOS X PAGO TURNO # 441</t>
  </si>
  <si>
    <t>18/12/2018 DOCUMENTOS X PAGO TURNO # 458</t>
  </si>
  <si>
    <t>04/12/2018 DOCUMENTOS X PAGO TURNO  #421</t>
  </si>
  <si>
    <t>07/12/2018 DOCUMENTOS X PAGO TURNO # 430</t>
  </si>
  <si>
    <t>13/12/2018 DOCUMENTOS X PAGO TURNO # 446</t>
  </si>
  <si>
    <t>18/12/2018 DOCUMENTOS X PAGO TURNO # 100</t>
  </si>
  <si>
    <t>CONSTRUCTORA JAIME URIBE</t>
  </si>
  <si>
    <t>06/12/2018 DOCUMENTOS X PAGO TURNO # 93</t>
  </si>
  <si>
    <t>21/12/2018 DOCUMENTOS X PAGO TURNO # 105</t>
  </si>
  <si>
    <t>04/12/2018 DOCUMENTOS X PAGO TURNO # 90</t>
  </si>
  <si>
    <t>21/12/2018 DOCUMENTOS X PAGO TURNO # 102</t>
  </si>
  <si>
    <t>21/12/2018 DOCUMENTOS X PAGO TURNO # 103</t>
  </si>
  <si>
    <t>10/12/2018 DOCUMENTOS X PAGO TURNO # 96</t>
  </si>
  <si>
    <t>10/12/2018 DOCUMENTOS X PAGO TURNO# 97</t>
  </si>
  <si>
    <t>04/12/2018 DOCUMENTOS X PAGO TURNO # 91</t>
  </si>
  <si>
    <t>21/12/2018 DOCUMENTOS X PAGO TURNO # 104</t>
  </si>
  <si>
    <t>11/12/2018 DOCUMENTOS X PAGO TURNO # 439</t>
  </si>
  <si>
    <t>07/12/2018 DOCUMENTOS X PAGO TURNO # 429</t>
  </si>
  <si>
    <t>12/12/2018 DOCUMENTOS X PAGO TURNO # 206</t>
  </si>
  <si>
    <t>26/12/2018 DOCUMENTOS X PAGO TURNO # 222</t>
  </si>
  <si>
    <t>13/12/2018 ORDEN DE PAGO (2) FOLIOS</t>
  </si>
  <si>
    <t>21/12/2018 DOCUMENTOS X PAGO TURNO # 220</t>
  </si>
  <si>
    <t>06/12/2018 DOCUMENTOS X PAGO TURNO # 92</t>
  </si>
  <si>
    <t>21/12/2018 DOCUMENTOS X PAGO TURNO # 106</t>
  </si>
  <si>
    <t>13/12/2018 DOCUMENTOS X PAGO TURNO # 443</t>
  </si>
  <si>
    <t>REPRESENTACIONES CONSTRUCTIVAS</t>
  </si>
  <si>
    <t>13/12/2018 DOCUMENTOS X PAGO TURNO # 442</t>
  </si>
  <si>
    <t>06-2-10074-17</t>
  </si>
  <si>
    <t>10/12/2018 DOCUMENTOS X PAGO TURNO # 434</t>
  </si>
  <si>
    <t>19/12/2018 DOCUMENTOS X PAGO TURNO # 465</t>
  </si>
  <si>
    <t>REDDIN SAS</t>
  </si>
  <si>
    <t>07/12/2018 DOCUMENTOS X PAGO TURNO # 426</t>
  </si>
  <si>
    <t>11/12/2018 DOCUMENTOS X PAGO TURNO # 440</t>
  </si>
  <si>
    <t>26/12/2018 DOCUMENTOS X PAGO TURNO # 223</t>
  </si>
  <si>
    <t>COOPAMER</t>
  </si>
  <si>
    <t>07/12/2018 DOCUMENTOS X PAGO TURNIO # 431</t>
  </si>
  <si>
    <t>28/12/2018 COMUNIC. OFICIAL # 035200 SOLIC.MODF REGSTRO PSTAL X CTA BANCARIA</t>
  </si>
  <si>
    <t>FIRMA EGC C/BIA</t>
  </si>
  <si>
    <t>10/12/2018 DOCUMENTOS X PAGO TURNO # 95</t>
  </si>
  <si>
    <t>11/12/2018 DOCUMENTOS X PAGO TURNO # 438</t>
  </si>
  <si>
    <t>18/12/2018 DOCUMENTOS X PAGO TURNO # 457</t>
  </si>
  <si>
    <t>17/12/2018 DOCUMENTOS X PAGO TURNO # 452</t>
  </si>
  <si>
    <t>14/12/2018 DOCUMENTOS X PAGO TURNO # 447</t>
  </si>
  <si>
    <t>ADVANTECH WIRELESS</t>
  </si>
  <si>
    <t>14/12/2018 DOCUMENTOS X PAGO TURNO # 449</t>
  </si>
  <si>
    <t>06/12/2018 DOCUMENTOS X PAGO TURNO # 94</t>
  </si>
  <si>
    <t>19/12/2018 DOCUMENTOS X PAGO TURNO # 464</t>
  </si>
  <si>
    <t>DESCONT SAS</t>
  </si>
  <si>
    <t>19/12/2018 DOCUMENTOS X PAGO TURNO # 463</t>
  </si>
  <si>
    <t>10/12/2018 DOCUMENTOS X PAGO TURNO # 435</t>
  </si>
  <si>
    <t>06-6-10130-18</t>
  </si>
  <si>
    <t>28/12/2018 COMUNIC. OFICIAL # 035228 ACEPTACIÓN CESIÓN DEREC. ECÓNOMICOS</t>
  </si>
  <si>
    <t>GASTOS GENERALES CSF VIGENCIA 2019</t>
  </si>
  <si>
    <t>GASTOS GENERALES SSF VIGENCIA 2019</t>
  </si>
  <si>
    <t>GASTOS PERSONAL VIGENCIA 2019</t>
  </si>
  <si>
    <t>GASTOS INVERSIÓN VIGENCIA 2019</t>
  </si>
  <si>
    <t>GASTOS RESERVA PRESUPUESTAL VIGENCIA 2019</t>
  </si>
  <si>
    <t>INVERSIONES MARTINEZ CASTRO Y CIA S.A.S.</t>
  </si>
  <si>
    <t>06-2-10139-18</t>
  </si>
  <si>
    <t>FIRMA NEX COMPUTER SAS</t>
  </si>
  <si>
    <t>TERPEL S.A.</t>
  </si>
  <si>
    <t>8642,8645,8661,8665,8679,8680,8686,8693,8694</t>
  </si>
  <si>
    <t>2019/01/23 MEMO 02</t>
  </si>
  <si>
    <t>15/01/2019 ORDEN DE PAGO</t>
  </si>
  <si>
    <t>15/01/2019 ORDEN DE PAGO (5) FOLIOS</t>
  </si>
  <si>
    <t>06-5-10176-15</t>
  </si>
  <si>
    <t>15/01/2018 ORDEN DE PAGO (8) FOLIOS</t>
  </si>
  <si>
    <t>06-5-10125-16</t>
  </si>
  <si>
    <t>11/01/2019 ORDEN DE PAGO</t>
  </si>
  <si>
    <t>15/01/2019 ORDEN D PAGO (3) FOLIOS</t>
  </si>
  <si>
    <t>15/01/2019 ORDEN DE PAGO (3) FOLIOS</t>
  </si>
  <si>
    <t>15/01/2019 ORDEN DE PAGO (6) FOLIOS</t>
  </si>
  <si>
    <t>15/01/2019  ORDEN DE PAGO (4) FOLIOS</t>
  </si>
  <si>
    <t>15/01/2019 ORDEN DE PAGO (4) FOLIOS</t>
  </si>
  <si>
    <t>31/12/2018 DOCUMENTOS X PAGO TURNO # 547</t>
  </si>
  <si>
    <t>16/01/2019 ORDEN DE PAGO</t>
  </si>
  <si>
    <t>15/01/2019 ORDEN DE PAGO (2) FOLIIOS</t>
  </si>
  <si>
    <t xml:space="preserve">15/01/2019 ORDEN DE PAGO </t>
  </si>
  <si>
    <t>ITLECA S.AS.</t>
  </si>
  <si>
    <t>15/01/2019ORDEN DE PAGO</t>
  </si>
  <si>
    <t>21/12/2018 DOCUMENTOS X PAGO TURNO # 472</t>
  </si>
  <si>
    <t>E&amp; C INGENIEROS LTDA</t>
  </si>
  <si>
    <t>24/12/2018 DOCUMENTOS X PAGO TURNO # 475</t>
  </si>
  <si>
    <t>04/01/2019 ORDEN DE PAGO (3) FOLIOS</t>
  </si>
  <si>
    <t>24/12/2018 DOCUMENTOS X PAGO TURNO # 479</t>
  </si>
  <si>
    <t>16/01/2019 ORDEN DE PAGO (6) FOLIOS</t>
  </si>
  <si>
    <t xml:space="preserve">CONSORCIO HGA </t>
  </si>
  <si>
    <t>16/01/2019 ORDEN DE PAGO (7) FOLIOS</t>
  </si>
  <si>
    <t>15/01/2019 ORDEN DE PAGO (7) FOLIOS</t>
  </si>
  <si>
    <t>16/01/2019 ORDEN DE PAGO (2) FOLIOS</t>
  </si>
  <si>
    <t xml:space="preserve">21/12/2018 DOCUMENTO X PAGO </t>
  </si>
  <si>
    <t>UT. PLACAS BALISTICAS</t>
  </si>
  <si>
    <t>29/12/2019 DOCUMENTOS X PAGO  TURNO # 510</t>
  </si>
  <si>
    <t>15/01/2019  ORDEN DE PAGO (2) FOLIOS</t>
  </si>
  <si>
    <t>15/01/2019 ORDEN DE PAGO (2) FOLIOS</t>
  </si>
  <si>
    <t>15/01/219 ORDEN DE PAGIO (5) FOLIOS</t>
  </si>
  <si>
    <t>03/01/2019 ORDEN DE PAGO</t>
  </si>
  <si>
    <t>7M GROUP S.A.</t>
  </si>
  <si>
    <t>04/01/2019 ORDEN DE PAGO (2) FOLIOS</t>
  </si>
  <si>
    <t>16/01/2019  ORDEN DE PAGO (4) FOLIOS</t>
  </si>
  <si>
    <t>ORDEN DE COMPRA 30008</t>
  </si>
  <si>
    <t>30/12/2018 DOCUMENTOS X PAGO TURNO # 514</t>
  </si>
  <si>
    <t>ORDEN DE COMPRA 30744</t>
  </si>
  <si>
    <t>30/12/2018 DOCUMENTOS X PAGO TURNO # 116</t>
  </si>
  <si>
    <t>ORDEN DE COMPRA 30745</t>
  </si>
  <si>
    <t>20/12/2018 DOCUMENTOS X PAGO TURNO # 467</t>
  </si>
  <si>
    <t>29/11/2019 ORDEN DE PAGO</t>
  </si>
  <si>
    <t>29/12/2018 DOCUMENTOS X PAGO TURNO # 502</t>
  </si>
  <si>
    <t>15/01/2018 ORDEN DE PAGO (2) FOLIOS</t>
  </si>
  <si>
    <t>26/12/2018 DOCUMENTOS X PAGO TURNO # 484</t>
  </si>
  <si>
    <t>31/12/2018 DOCUMENTOS X PAGO TURNO # 544</t>
  </si>
  <si>
    <t>04/01/2018 ORDEN DE PAGO (2) FOLIOS</t>
  </si>
  <si>
    <t>31/12/2018 DOCUMENTOS X PAGO TURNO # 537</t>
  </si>
  <si>
    <t>ORDEN DE COMPRA 32658</t>
  </si>
  <si>
    <t>28/12/2019 DOCUMENTOS X PAGO TURNO # 496</t>
  </si>
  <si>
    <t>ORDEN DE COMPRA 33566</t>
  </si>
  <si>
    <t>31/12/2018 DOCUMENTOS X PAGO TURNO # 517</t>
  </si>
  <si>
    <t>ORDEN DE COMPRA 33637</t>
  </si>
  <si>
    <t>31/12/2018 DOCUMENTOS X PAGO TURNO # 518</t>
  </si>
  <si>
    <t>ORDEN DE COMPRA 33638</t>
  </si>
  <si>
    <t>ORACLE COLOMBIA</t>
  </si>
  <si>
    <t>27/12/2018 DOCUMENTOS X PAGO TURNO # 486</t>
  </si>
  <si>
    <t>ORDEN DE COMPRA 34120</t>
  </si>
  <si>
    <t>30/12/2018 DOCUMENTOS X PAGO TURNO # 119</t>
  </si>
  <si>
    <t>ORDEN DE COMPRA 34121</t>
  </si>
  <si>
    <t>ORDEN DE COMPRA 34122</t>
  </si>
  <si>
    <t>ORDEN DE COMPRA 34123</t>
  </si>
  <si>
    <t>31/12/2018 DOCUMENTOS X PAGO TURNO # 123</t>
  </si>
  <si>
    <t>31/12/2018 DOCUMENTOS X PAGO TURNO # 124</t>
  </si>
  <si>
    <t>31/12/2018 DOCUMENTOS X PAGO TURNO # 122</t>
  </si>
  <si>
    <t>ORDEN DE COMPRA 34163</t>
  </si>
  <si>
    <t>31/12/2018 DOCUMENTOS X PAGO TURNO # 130</t>
  </si>
  <si>
    <t>ORDEN DE COMPRA 34484</t>
  </si>
  <si>
    <t>31/12/20018 DOCUMENTOS X PAGO TURNO # 131</t>
  </si>
  <si>
    <t>ORDEN DE COMPRA 34838</t>
  </si>
  <si>
    <t xml:space="preserve">30/12/2018 DOCUMENTOS X PAGO TURNO # 511 </t>
  </si>
  <si>
    <t>17/01/2019 ORDEN DE PAGO (2) FOLIOS</t>
  </si>
  <si>
    <t>28/12/2018 DOCUMENTOS X PAGO TURNO # 497</t>
  </si>
  <si>
    <t>29/12/2018 DOCUMENTOS X PAGO TURNO # 509</t>
  </si>
  <si>
    <t>20/12/2018 DOCUMENTOS X PAGO TURNO # 466</t>
  </si>
  <si>
    <t>06-7-10016-18</t>
  </si>
  <si>
    <t>04/01/2019 ORDEN DE PAGO</t>
  </si>
  <si>
    <t>LANZETA RENGIFO</t>
  </si>
  <si>
    <t>27/12/2018 DOCUMENTOS X PAGO TURNO # 485</t>
  </si>
  <si>
    <t>06-7-10019-18</t>
  </si>
  <si>
    <t>22/12/2019 DOCUMENTOS X PAGO TURNO # 110</t>
  </si>
  <si>
    <t>31/12/2019 DOCUMENTOS X Pago turno # 532</t>
  </si>
  <si>
    <t>24/12/2018 DCUMENTOS X PAGO TURNO # 476</t>
  </si>
  <si>
    <t>30/12/2018 DOCUMENTOS X PAGO TURNO # 515</t>
  </si>
  <si>
    <t>ELVIRA GONZALEZ DE HIGUERA</t>
  </si>
  <si>
    <t>06-2-10033-18</t>
  </si>
  <si>
    <t>CORBAN SAS.</t>
  </si>
  <si>
    <t>28/12/2018 DOCUMENTOS X PAGO TURNO # 491</t>
  </si>
  <si>
    <t xml:space="preserve"> 06-6-10034-18</t>
  </si>
  <si>
    <t>CFD INGENIERIA SAS</t>
  </si>
  <si>
    <t>15/01/2018 ORDEN DE PAGO (3) FOLIOS</t>
  </si>
  <si>
    <t>AXIOMA INGENIERIA SAS</t>
  </si>
  <si>
    <t>22/12/2018 DOCUMENTOS X PAGO TURNO # 108</t>
  </si>
  <si>
    <t>22/12/2018 DOCUMENTOS X PAGO TURNO # 109</t>
  </si>
  <si>
    <t>MEDIARQ</t>
  </si>
  <si>
    <t>DAIMCO SAS</t>
  </si>
  <si>
    <t>31/12/2018 COMUNOC. OFICIAL # 000023 ACEPTACIÓN ENDOSO FRA # 137</t>
  </si>
  <si>
    <t>31/12/2018 documentos x pago turno # 533</t>
  </si>
  <si>
    <t>29/12/2018 DOCUMENTOS X PAGO TURNO # 504</t>
  </si>
  <si>
    <t>17/01/2018 ORDEN DE PAGO (3) FOLIOS</t>
  </si>
  <si>
    <t>27/12/2018 DOCUMENTOS X PAGO TURNO# 111</t>
  </si>
  <si>
    <t>21/12/2018 DOCUMENTOS X PAGO TURNO # 469</t>
  </si>
  <si>
    <t>16/01/2019 ORDEN DE PAGO (5) FOLIOS</t>
  </si>
  <si>
    <t>31/12/2018 DOCUMENTOS X PAGO TURNO # 531</t>
  </si>
  <si>
    <t>21/12/2018 DOCUMENTOS X PAGO TURNO # 471</t>
  </si>
  <si>
    <t>28/12/2018 DOCUMENTOS X PAGO TURNO # 498</t>
  </si>
  <si>
    <t>06-2-10084-18</t>
  </si>
  <si>
    <t>INSITEL SA.</t>
  </si>
  <si>
    <t>25/12/2018 DOCUMENTOS X PAGO TURNO # 481</t>
  </si>
  <si>
    <t>XYSTEM LTDA</t>
  </si>
  <si>
    <t>15/101/2019 ORDEN DE PAGO</t>
  </si>
  <si>
    <t>31/12/2018 DOCUMENTOS X PAGO TURNO # 548</t>
  </si>
  <si>
    <t>06-7-10089-18</t>
  </si>
  <si>
    <t>@NDIVISIÓN SAS</t>
  </si>
  <si>
    <t>28/12/2018 DOCUMENTOS X PAGO TURNO # 492</t>
  </si>
  <si>
    <t>29/12/2018 DOCUMENTOS X PAGO TURNO # 505</t>
  </si>
  <si>
    <t>06-5-10091-18</t>
  </si>
  <si>
    <t>24/12/2018 DOCUMENTOS X PAGO TURNO # 478</t>
  </si>
  <si>
    <t>15//01/2019 ORDEN DE PAGO</t>
  </si>
  <si>
    <t>28/12/2018 DOCUMENTOS X PAGO TURNO # 527</t>
  </si>
  <si>
    <t>EGC COLOMBIA</t>
  </si>
  <si>
    <t>06-2-10100-18</t>
  </si>
  <si>
    <t>CONSORC. OUTDOORS</t>
  </si>
  <si>
    <t>31/12/2018 DOCUMENTOS X PAGO TURNO # 525</t>
  </si>
  <si>
    <t>06-7-10101-18</t>
  </si>
  <si>
    <t>31/12/2018 DOCUMENTOS X PAGO TURNO # 530</t>
  </si>
  <si>
    <t>06-2-10103-18</t>
  </si>
  <si>
    <t>27/12/2018 DOCUMENTOS X PAGO MEBOG</t>
  </si>
  <si>
    <t>08/01/2019 DOCUMENTOS X PAGO MEBOG</t>
  </si>
  <si>
    <t>06-2-10104-18</t>
  </si>
  <si>
    <t>20/12/2018 DOCUMENTOS X PAGO TURNO # 468</t>
  </si>
  <si>
    <t>29/12/2018 DOCUMENTOS X PAGO TURNO # 503</t>
  </si>
  <si>
    <t>06-7-10108-18</t>
  </si>
  <si>
    <t>COMPUSERTEC</t>
  </si>
  <si>
    <t>31/12/2018 DOCUMENTOS X PAGO TURNO # 543</t>
  </si>
  <si>
    <t>06-2-10112-18</t>
  </si>
  <si>
    <t>27/12/2018 DOCUMENTOS X PAGO TURNO # 490</t>
  </si>
  <si>
    <t>06-2-10114-18</t>
  </si>
  <si>
    <t>MICROPROCOL SAS</t>
  </si>
  <si>
    <t>26/12/2018 DOCUMENTOS X PAGO TURNO # 482</t>
  </si>
  <si>
    <t>06-7-10115-18</t>
  </si>
  <si>
    <t>28/12/2018 DOCUMENTOS X PAGO TURNO # 494</t>
  </si>
  <si>
    <t>06-5-10119-18</t>
  </si>
  <si>
    <t>30/12/2018 DOCUMENTOS X PAGO TURNO # 512</t>
  </si>
  <si>
    <t>15/01/2018 ORDEN DE PAGO</t>
  </si>
  <si>
    <t>23/12/2018 DOCUMENTOS X PAGO TURNO # 474</t>
  </si>
  <si>
    <t>28/12/2018 ORDEN DE PAGO</t>
  </si>
  <si>
    <t>06-7-10122-18</t>
  </si>
  <si>
    <t>CORPORACION AVALUOS LONJA</t>
  </si>
  <si>
    <t>26/12/2018 DOCUMENTOS X PAGO TURNO # 483</t>
  </si>
  <si>
    <t>06-2-10123-18</t>
  </si>
  <si>
    <t>SYSTEM LTDA</t>
  </si>
  <si>
    <t>21/12/2018 DOCUMENTOS X PAGO TURNO # 473</t>
  </si>
  <si>
    <t>06-7-10124-18</t>
  </si>
  <si>
    <t>31/12/2018 DOCUMENTOS X PAGO TURNO # 522</t>
  </si>
  <si>
    <t>06-7-10125-18</t>
  </si>
  <si>
    <t>31/12/2018 DOCUMENTOS X PAGO TURNO # 521</t>
  </si>
  <si>
    <t>06-7-10126-18</t>
  </si>
  <si>
    <t>28/12/2018 DOCUMENTOS X PAGO TURNO # 501</t>
  </si>
  <si>
    <t>06-6-10131-18</t>
  </si>
  <si>
    <t>FIRMA TRIGAR DE LA CONSTRUCCIÓN</t>
  </si>
  <si>
    <t>31/12/2018 DOCUMENTOS X PAGO TURNO # 545</t>
  </si>
  <si>
    <t>06-7-10132-18</t>
  </si>
  <si>
    <t>COMUNICACIONES CIRT LTDA</t>
  </si>
  <si>
    <t>24/12/2018 DOCUMENTOS X PAGO TURNO # 480</t>
  </si>
  <si>
    <t>06-7-10133-18</t>
  </si>
  <si>
    <t>31/12/2018 DOCUMENTOS X PAGO TURNO # 523</t>
  </si>
  <si>
    <t>06-7-10134-18</t>
  </si>
  <si>
    <t>31/12/2018 DOCUMENTOS X PAGO TURNO # 539</t>
  </si>
  <si>
    <t>06-5-10135-18</t>
  </si>
  <si>
    <t>SOCIEDAD HOTELERA TEQUENDAMA</t>
  </si>
  <si>
    <t>24/12/2018 DOCUMENTOS X PAGO TURNO # 477</t>
  </si>
  <si>
    <t>06-7-10136-18</t>
  </si>
  <si>
    <t>FIRMA EUPHORIANET</t>
  </si>
  <si>
    <t>31/12/2018 DOCUMENTOS X PAGO TURNO # 520</t>
  </si>
  <si>
    <t>06-8-10137-18</t>
  </si>
  <si>
    <t>28/12/2018 DOCUMENTOS X PAGO TURNO # 495</t>
  </si>
  <si>
    <t>06-7-10138-18</t>
  </si>
  <si>
    <t xml:space="preserve">FIRMA EVOLUTION </t>
  </si>
  <si>
    <t>31/12/2018 DOCUMENTOS X PAGO TURNO # 524</t>
  </si>
  <si>
    <t>06-7-10141-18</t>
  </si>
  <si>
    <t>UT SDCOL-CF</t>
  </si>
  <si>
    <t>27/12/2018  DOCUMENTOS X PAGO TURNO # 489</t>
  </si>
  <si>
    <t>06-2-10142-18</t>
  </si>
  <si>
    <t>UT SISTETRONICS-COLSOF</t>
  </si>
  <si>
    <t>30/12/2018 DOCUMENTOS X PAGO TURNO # 513</t>
  </si>
  <si>
    <t>06-5-10143-18</t>
  </si>
  <si>
    <t>31/12/2018 DOCUMENTOS X PAGO TURNO # 528</t>
  </si>
  <si>
    <t>31/12/2018 DOCUMENTOS X PAGO TURNO # 546</t>
  </si>
  <si>
    <t>06-7-10144-18</t>
  </si>
  <si>
    <t>HELIODORO HERNANDEZ SANCHEZ</t>
  </si>
  <si>
    <t>29/12/2018 DOCUMENTOS X PAGO TURNO # 508</t>
  </si>
  <si>
    <t>06-7-10145-18</t>
  </si>
  <si>
    <t>UT JOINUP 2018</t>
  </si>
  <si>
    <t>27/12/2018 DOCUMENTOS X PAGO TURNO # 488</t>
  </si>
  <si>
    <t>06-7-10146-18</t>
  </si>
  <si>
    <t>31/12/2018 DOCUMENTOS X PAGO TURNO # 529</t>
  </si>
  <si>
    <t>06-7-10147-18</t>
  </si>
  <si>
    <t>28/12/2018 DOCUMENTOS X PAGO TURNO # 500</t>
  </si>
  <si>
    <t>06-7-10148-18</t>
  </si>
  <si>
    <t>SECURIY TECH CONTROL</t>
  </si>
  <si>
    <t>31/12/2018 DOCUMENTOS X PAGO TURNO # 519</t>
  </si>
  <si>
    <t>06-7-10149-18</t>
  </si>
  <si>
    <t>CIA INTERNACIONAL CIMA LTDA</t>
  </si>
  <si>
    <t>28/12/2018 DOCUMENTOS X PAGO TURNO # 499</t>
  </si>
  <si>
    <t>06-2-10150-18</t>
  </si>
  <si>
    <t>31/12/2018 DOCUMENTOS X PAGO TURNO # 526</t>
  </si>
  <si>
    <t>31/12/2018 DOCUMENTOS X PAGO TURNO # 534</t>
  </si>
  <si>
    <t>06-8-10151-18</t>
  </si>
  <si>
    <t>UT LIDERLLANTAS</t>
  </si>
  <si>
    <t>06-7-10152-18</t>
  </si>
  <si>
    <t>31/12/2018 DOCUMENTOS X PAGO TURNO #538</t>
  </si>
  <si>
    <t>06-5-10153-18</t>
  </si>
  <si>
    <t>29/12/2018 DOCUMENTOS X PAGO TURNO # 507</t>
  </si>
  <si>
    <t>06-7-10154-18</t>
  </si>
  <si>
    <t>CONSORCIO DIRAF-2018</t>
  </si>
  <si>
    <t>31/12/2018 DOCUMENTOS X PAGO TURNO # 541</t>
  </si>
  <si>
    <t>06-7-10155-18</t>
  </si>
  <si>
    <t>CONSORCIO  CAJ DIRAF-2018</t>
  </si>
  <si>
    <t>31/12/2018 DOCUMENTOS X PAGO TURNO # 540</t>
  </si>
  <si>
    <t>06-7-10156-18</t>
  </si>
  <si>
    <t>UT SUZUKI 7M</t>
  </si>
  <si>
    <t>31/12/2018 DOCUMENTOS X PAGO TURNO # 536</t>
  </si>
  <si>
    <t>06-7-10157-18</t>
  </si>
  <si>
    <t>29/12/2018 DOCUMENTOS X PAGO TURNO # 506</t>
  </si>
  <si>
    <t>06-8-10158-18</t>
  </si>
  <si>
    <t>OFIXPRESS S.A.</t>
  </si>
  <si>
    <t>30/12/2018 DOCUMENTOS X PAGO TURNO # 516</t>
  </si>
  <si>
    <t>23/01/2019 RATIFICACIÓN ENDOSO FRA # 137 VALORUM</t>
  </si>
  <si>
    <t>ORDEN COMPRA 31620</t>
  </si>
  <si>
    <t>ANTICIPO 50%</t>
  </si>
  <si>
    <t xml:space="preserve">UT SMARTMEC </t>
  </si>
  <si>
    <t>06-6-10044-18 adc.1</t>
  </si>
  <si>
    <t>06-2-10096-18</t>
  </si>
  <si>
    <t>INDUSTR SALGARI SAS</t>
  </si>
  <si>
    <t xml:space="preserve">YOVANY ARCINIEGAS NARANJO </t>
  </si>
  <si>
    <t xml:space="preserve">06-6-10069-18 adc.1 </t>
  </si>
  <si>
    <t>06-7-10112-18</t>
  </si>
  <si>
    <r>
      <t xml:space="preserve">900177394 </t>
    </r>
    <r>
      <rPr>
        <sz val="11"/>
        <color rgb="FFFF0000"/>
        <rFont val="Arial"/>
        <family val="2"/>
      </rPr>
      <t>al sr. Aurelio 19206114</t>
    </r>
  </si>
  <si>
    <r>
      <t xml:space="preserve">cc. 93385730 </t>
    </r>
    <r>
      <rPr>
        <sz val="11"/>
        <color rgb="FFFF0000"/>
        <rFont val="Arial"/>
        <family val="2"/>
      </rPr>
      <t xml:space="preserve">al sr. yovany arciniegas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</si>
</sst>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&quot;$&quot;* #,##0.00_);_(&quot;$&quot;* \(#,##0.00\);_(&quot;$&quot;* &quot;-&quot;??_);_(@_)"/>
    <numFmt numFmtId="166" formatCode="_-* #,##0_-;\-* #,##0_-;_-* &quot;-&quot;??_-;_-@_-"/>
    <numFmt numFmtId="167" formatCode="_(* #,##0.00_);_(* \(#,##0.00\);_(* &quot;-&quot;??_);_(@_)"/>
    <numFmt numFmtId="168" formatCode="_-* #,##0.00_-;\-* #,##0.00_-;_-* &quot;-&quot;_-;_-@_-"/>
    <numFmt numFmtId="169" formatCode="_-* #,##0.000_-;\-* #,##0.000_-;_-* &quot;-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12"/>
      <color rgb="FF000000"/>
      <name val="Segoe UI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11"/>
      <color theme="1"/>
      <name val="Calibri"/>
      <family val="2"/>
      <scheme val="minor"/>
    </font>
    <font>
      <b/>
      <sz val="11"/>
      <color rgb="FF6666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Lucida Sans Unicode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b/>
      <sz val="10"/>
      <name val="Lucida Sans Unicode"/>
      <family val="2"/>
    </font>
    <font>
      <sz val="11"/>
      <color theme="1"/>
      <name val="Calibri"/>
      <family val="2"/>
      <scheme val="minor"/>
    </font>
    <font>
      <b/>
      <sz val="9"/>
      <name val="Lucida Sans Unicode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b/>
      <sz val="7"/>
      <color theme="1"/>
      <name val="Arial"/>
      <family val="2"/>
    </font>
    <font>
      <sz val="11"/>
      <color rgb="FF468847"/>
      <name val="Arial"/>
      <family val="2"/>
    </font>
    <font>
      <b/>
      <sz val="11"/>
      <name val="Arial"/>
      <family val="2"/>
    </font>
    <font>
      <b/>
      <sz val="11"/>
      <color rgb="FF6666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FF"/>
      <name val="Arial"/>
      <family val="2"/>
    </font>
    <font>
      <b/>
      <sz val="11"/>
      <color rgb="FFFF0000"/>
      <name val="Arial"/>
      <family val="2"/>
    </font>
    <font>
      <b/>
      <sz val="11"/>
      <color rgb="FFFF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gradientFill degree="135">
        <stop position="0">
          <color theme="0"/>
        </stop>
        <stop position="1">
          <color rgb="FF39EEF7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  <fill>
      <gradientFill degree="135">
        <stop position="0">
          <color theme="0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rgb="FF66FF99"/>
        </stop>
      </gradientFill>
    </fill>
    <fill>
      <gradientFill degree="135">
        <stop position="0">
          <color theme="0"/>
        </stop>
        <stop position="1">
          <color rgb="FFFFFF00"/>
        </stop>
      </gradientFill>
    </fill>
    <fill>
      <gradientFill degree="135">
        <stop position="0">
          <color theme="0"/>
        </stop>
        <stop position="1">
          <color rgb="FFFF66FF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22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ill="1"/>
    <xf numFmtId="0" fontId="0" fillId="4" borderId="0" xfId="0" applyFill="1"/>
    <xf numFmtId="43" fontId="0" fillId="0" borderId="0" xfId="0" applyNumberFormat="1" applyFill="1"/>
    <xf numFmtId="0" fontId="5" fillId="0" borderId="1" xfId="0" applyFont="1" applyFill="1" applyBorder="1"/>
    <xf numFmtId="43" fontId="5" fillId="0" borderId="1" xfId="1" applyFont="1" applyFill="1" applyBorder="1"/>
    <xf numFmtId="15" fontId="5" fillId="0" borderId="1" xfId="0" applyNumberFormat="1" applyFont="1" applyFill="1" applyBorder="1"/>
    <xf numFmtId="0" fontId="2" fillId="0" borderId="1" xfId="0" applyFont="1" applyFill="1" applyBorder="1"/>
    <xf numFmtId="43" fontId="0" fillId="0" borderId="1" xfId="1" applyFont="1" applyFill="1" applyBorder="1"/>
    <xf numFmtId="43" fontId="5" fillId="0" borderId="1" xfId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/>
    </xf>
    <xf numFmtId="16" fontId="7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10" fillId="0" borderId="1" xfId="0" applyFont="1" applyFill="1" applyBorder="1" applyAlignment="1">
      <alignment vertical="center"/>
    </xf>
    <xf numFmtId="14" fontId="7" fillId="0" borderId="4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14" fontId="12" fillId="0" borderId="4" xfId="0" applyNumberFormat="1" applyFont="1" applyFill="1" applyBorder="1" applyAlignment="1">
      <alignment vertical="center" wrapText="1"/>
    </xf>
    <xf numFmtId="0" fontId="13" fillId="0" borderId="1" xfId="5" quotePrefix="1" applyFill="1" applyBorder="1" applyAlignment="1">
      <alignment vertical="center"/>
    </xf>
    <xf numFmtId="43" fontId="0" fillId="0" borderId="0" xfId="1" applyFont="1" applyFill="1"/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43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ill="1" applyBorder="1"/>
    <xf numFmtId="167" fontId="5" fillId="0" borderId="1" xfId="6" applyFont="1" applyFill="1" applyBorder="1"/>
    <xf numFmtId="43" fontId="0" fillId="0" borderId="0" xfId="0" applyNumberFormat="1" applyFill="1" applyBorder="1"/>
    <xf numFmtId="0" fontId="15" fillId="0" borderId="0" xfId="0" applyFont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167" fontId="0" fillId="0" borderId="0" xfId="6" applyFont="1" applyBorder="1"/>
    <xf numFmtId="168" fontId="0" fillId="0" borderId="0" xfId="8" applyNumberFormat="1" applyFont="1" applyFill="1"/>
    <xf numFmtId="168" fontId="2" fillId="0" borderId="0" xfId="8" applyNumberFormat="1" applyFont="1" applyBorder="1"/>
    <xf numFmtId="168" fontId="2" fillId="0" borderId="0" xfId="8" applyNumberFormat="1" applyFont="1" applyFill="1" applyBorder="1"/>
    <xf numFmtId="168" fontId="0" fillId="0" borderId="0" xfId="8" applyNumberFormat="1" applyFont="1" applyFill="1" applyBorder="1"/>
    <xf numFmtId="43" fontId="2" fillId="0" borderId="1" xfId="0" applyNumberFormat="1" applyFont="1" applyFill="1" applyBorder="1"/>
    <xf numFmtId="43" fontId="18" fillId="0" borderId="0" xfId="1" applyFont="1" applyAlignment="1">
      <alignment horizontal="right"/>
    </xf>
    <xf numFmtId="43" fontId="18" fillId="0" borderId="0" xfId="1" applyFont="1"/>
    <xf numFmtId="0" fontId="18" fillId="0" borderId="0" xfId="0" applyFont="1"/>
    <xf numFmtId="0" fontId="18" fillId="0" borderId="0" xfId="0" applyFont="1" applyFill="1"/>
    <xf numFmtId="43" fontId="19" fillId="0" borderId="0" xfId="1" applyNumberFormat="1" applyFont="1" applyFill="1" applyAlignment="1">
      <alignment horizontal="center"/>
    </xf>
    <xf numFmtId="43" fontId="20" fillId="0" borderId="0" xfId="1" applyFont="1" applyFill="1" applyAlignment="1">
      <alignment horizontal="center"/>
    </xf>
    <xf numFmtId="43" fontId="18" fillId="0" borderId="0" xfId="0" applyNumberFormat="1" applyFont="1"/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/>
    <xf numFmtId="0" fontId="18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Fill="1"/>
    <xf numFmtId="0" fontId="27" fillId="4" borderId="0" xfId="0" applyFont="1" applyFill="1"/>
    <xf numFmtId="0" fontId="30" fillId="0" borderId="0" xfId="0" applyFont="1" applyFill="1"/>
    <xf numFmtId="0" fontId="30" fillId="0" borderId="0" xfId="0" applyFont="1"/>
    <xf numFmtId="0" fontId="31" fillId="0" borderId="0" xfId="0" applyFont="1" applyAlignment="1">
      <alignment vertical="center" wrapText="1"/>
    </xf>
    <xf numFmtId="0" fontId="30" fillId="4" borderId="0" xfId="0" applyFont="1" applyFill="1"/>
    <xf numFmtId="43" fontId="30" fillId="0" borderId="0" xfId="1" applyFont="1" applyFill="1"/>
    <xf numFmtId="43" fontId="19" fillId="0" borderId="0" xfId="1" applyFont="1" applyFill="1" applyAlignment="1">
      <alignment horizontal="center"/>
    </xf>
    <xf numFmtId="0" fontId="0" fillId="0" borderId="0" xfId="0" applyFont="1"/>
    <xf numFmtId="0" fontId="0" fillId="0" borderId="0" xfId="0" applyFont="1" applyFill="1"/>
    <xf numFmtId="0" fontId="16" fillId="0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Fill="1" applyBorder="1"/>
    <xf numFmtId="0" fontId="0" fillId="0" borderId="0" xfId="0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7" fillId="0" borderId="7" xfId="0" applyFont="1" applyFill="1" applyBorder="1" applyAlignment="1">
      <alignment vertical="center"/>
    </xf>
    <xf numFmtId="165" fontId="32" fillId="0" borderId="1" xfId="4" applyFont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168" fontId="0" fillId="0" borderId="0" xfId="8" applyNumberFormat="1" applyFont="1"/>
    <xf numFmtId="0" fontId="22" fillId="0" borderId="1" xfId="0" applyFont="1" applyFill="1" applyBorder="1"/>
    <xf numFmtId="43" fontId="0" fillId="0" borderId="0" xfId="0" applyNumberFormat="1" applyFont="1" applyFill="1"/>
    <xf numFmtId="0" fontId="5" fillId="0" borderId="1" xfId="0" applyFont="1" applyFill="1" applyBorder="1" applyAlignment="1"/>
    <xf numFmtId="43" fontId="2" fillId="0" borderId="0" xfId="0" applyNumberFormat="1" applyFont="1" applyFill="1"/>
    <xf numFmtId="41" fontId="0" fillId="0" borderId="0" xfId="8" applyFont="1" applyFill="1"/>
    <xf numFmtId="43" fontId="1" fillId="0" borderId="0" xfId="1" applyFont="1" applyFill="1"/>
    <xf numFmtId="14" fontId="10" fillId="0" borderId="4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14" fontId="33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right"/>
    </xf>
    <xf numFmtId="0" fontId="22" fillId="0" borderId="1" xfId="0" applyFont="1" applyBorder="1"/>
    <xf numFmtId="14" fontId="34" fillId="0" borderId="1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/>
    </xf>
    <xf numFmtId="43" fontId="27" fillId="0" borderId="0" xfId="1" applyFont="1" applyFill="1"/>
    <xf numFmtId="169" fontId="30" fillId="0" borderId="0" xfId="8" applyNumberFormat="1" applyFont="1" applyFill="1"/>
    <xf numFmtId="0" fontId="5" fillId="0" borderId="1" xfId="0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right"/>
    </xf>
    <xf numFmtId="15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/>
    </xf>
    <xf numFmtId="168" fontId="13" fillId="0" borderId="0" xfId="8" applyNumberFormat="1" applyFont="1" applyFill="1" applyAlignment="1">
      <alignment vertical="center"/>
    </xf>
    <xf numFmtId="168" fontId="25" fillId="0" borderId="0" xfId="8" applyNumberFormat="1" applyFont="1" applyBorder="1" applyAlignment="1">
      <alignment vertical="center" wrapText="1"/>
    </xf>
    <xf numFmtId="1" fontId="2" fillId="0" borderId="0" xfId="0" applyNumberFormat="1" applyFont="1" applyBorder="1"/>
    <xf numFmtId="1" fontId="2" fillId="0" borderId="0" xfId="1" applyNumberFormat="1" applyFont="1" applyBorder="1"/>
    <xf numFmtId="0" fontId="3" fillId="0" borderId="1" xfId="0" quotePrefix="1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21" fillId="3" borderId="3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/>
    <xf numFmtId="1" fontId="35" fillId="0" borderId="0" xfId="0" applyNumberFormat="1" applyFont="1" applyBorder="1"/>
    <xf numFmtId="43" fontId="27" fillId="0" borderId="0" xfId="0" applyNumberFormat="1" applyFont="1" applyBorder="1"/>
    <xf numFmtId="14" fontId="5" fillId="0" borderId="3" xfId="0" applyNumberFormat="1" applyFont="1" applyFill="1" applyBorder="1"/>
    <xf numFmtId="14" fontId="29" fillId="0" borderId="3" xfId="0" applyNumberFormat="1" applyFont="1" applyFill="1" applyBorder="1" applyAlignment="1">
      <alignment horizontal="right"/>
    </xf>
    <xf numFmtId="0" fontId="21" fillId="8" borderId="1" xfId="0" applyFont="1" applyFill="1" applyBorder="1" applyAlignment="1" applyProtection="1">
      <alignment horizontal="center" vertical="center" wrapText="1"/>
      <protection hidden="1"/>
    </xf>
    <xf numFmtId="1" fontId="28" fillId="9" borderId="1" xfId="0" applyNumberFormat="1" applyFont="1" applyFill="1" applyBorder="1" applyAlignment="1" applyProtection="1">
      <alignment horizontal="left" vertical="center" wrapText="1"/>
      <protection hidden="1"/>
    </xf>
    <xf numFmtId="0" fontId="0" fillId="2" borderId="1" xfId="0" applyFont="1" applyFill="1" applyBorder="1" applyAlignment="1">
      <alignment horizontal="right"/>
    </xf>
    <xf numFmtId="0" fontId="22" fillId="11" borderId="1" xfId="0" applyFont="1" applyFill="1" applyBorder="1"/>
    <xf numFmtId="0" fontId="5" fillId="11" borderId="1" xfId="0" applyFont="1" applyFill="1" applyBorder="1" applyAlignment="1"/>
    <xf numFmtId="0" fontId="0" fillId="11" borderId="1" xfId="0" applyFont="1" applyFill="1" applyBorder="1" applyAlignment="1">
      <alignment horizontal="left" vertical="center"/>
    </xf>
    <xf numFmtId="0" fontId="0" fillId="11" borderId="1" xfId="0" applyFont="1" applyFill="1" applyBorder="1"/>
    <xf numFmtId="15" fontId="5" fillId="11" borderId="1" xfId="0" applyNumberFormat="1" applyFont="1" applyFill="1" applyBorder="1"/>
    <xf numFmtId="43" fontId="0" fillId="11" borderId="1" xfId="1" applyFont="1" applyFill="1" applyBorder="1" applyAlignment="1">
      <alignment horizontal="right"/>
    </xf>
    <xf numFmtId="0" fontId="3" fillId="11" borderId="1" xfId="0" quotePrefix="1" applyFont="1" applyFill="1" applyBorder="1" applyAlignment="1">
      <alignment horizontal="center"/>
    </xf>
    <xf numFmtId="43" fontId="5" fillId="11" borderId="1" xfId="1" applyFont="1" applyFill="1" applyBorder="1"/>
    <xf numFmtId="0" fontId="18" fillId="11" borderId="1" xfId="0" applyFont="1" applyFill="1" applyBorder="1"/>
    <xf numFmtId="14" fontId="18" fillId="11" borderId="1" xfId="0" applyNumberFormat="1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 vertical="center"/>
    </xf>
    <xf numFmtId="43" fontId="23" fillId="0" borderId="0" xfId="1" applyNumberFormat="1" applyFont="1" applyFill="1" applyBorder="1" applyAlignment="1">
      <alignment vertical="center"/>
    </xf>
    <xf numFmtId="168" fontId="23" fillId="0" borderId="0" xfId="8" applyNumberFormat="1" applyFont="1" applyFill="1" applyBorder="1" applyAlignment="1">
      <alignment vertical="center"/>
    </xf>
    <xf numFmtId="43" fontId="23" fillId="0" borderId="0" xfId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8" fontId="24" fillId="0" borderId="0" xfId="8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3" fontId="24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3" fontId="3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3" fontId="0" fillId="0" borderId="0" xfId="1" applyNumberFormat="1" applyFont="1" applyFill="1" applyAlignment="1">
      <alignment vertical="center"/>
    </xf>
    <xf numFmtId="168" fontId="0" fillId="0" borderId="0" xfId="8" applyNumberFormat="1" applyFont="1" applyFill="1" applyAlignment="1">
      <alignment vertical="center"/>
    </xf>
    <xf numFmtId="43" fontId="24" fillId="0" borderId="0" xfId="1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43" fontId="23" fillId="0" borderId="0" xfId="0" applyNumberFormat="1" applyFont="1" applyFill="1" applyBorder="1" applyAlignment="1">
      <alignment vertical="center"/>
    </xf>
    <xf numFmtId="0" fontId="36" fillId="0" borderId="0" xfId="1" applyNumberFormat="1" applyFont="1" applyFill="1" applyAlignment="1">
      <alignment horizontal="center" vertical="center"/>
    </xf>
    <xf numFmtId="43" fontId="37" fillId="0" borderId="0" xfId="1" applyFont="1" applyFill="1" applyAlignment="1">
      <alignment horizontal="center" vertical="center"/>
    </xf>
    <xf numFmtId="14" fontId="38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1" applyNumberFormat="1" applyFont="1" applyFill="1" applyAlignment="1">
      <alignment horizontal="center" vertical="center"/>
    </xf>
    <xf numFmtId="43" fontId="36" fillId="0" borderId="0" xfId="1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/>
    </xf>
    <xf numFmtId="168" fontId="39" fillId="0" borderId="1" xfId="8" applyNumberFormat="1" applyFont="1" applyFill="1" applyBorder="1" applyAlignment="1">
      <alignment horizontal="center" vertical="center"/>
    </xf>
    <xf numFmtId="0" fontId="39" fillId="0" borderId="1" xfId="1" quotePrefix="1" applyNumberFormat="1" applyFont="1" applyFill="1" applyBorder="1" applyAlignment="1">
      <alignment horizontal="center" vertical="center"/>
    </xf>
    <xf numFmtId="43" fontId="39" fillId="0" borderId="1" xfId="1" applyFont="1" applyFill="1" applyBorder="1" applyAlignment="1">
      <alignment horizontal="center" vertical="center"/>
    </xf>
    <xf numFmtId="0" fontId="38" fillId="0" borderId="1" xfId="1" applyNumberFormat="1" applyFont="1" applyFill="1" applyBorder="1" applyAlignment="1">
      <alignment horizontal="right" vertical="center"/>
    </xf>
    <xf numFmtId="14" fontId="38" fillId="0" borderId="1" xfId="0" applyNumberFormat="1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 wrapText="1"/>
    </xf>
    <xf numFmtId="15" fontId="39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/>
    </xf>
    <xf numFmtId="168" fontId="38" fillId="0" borderId="1" xfId="8" applyNumberFormat="1" applyFont="1" applyFill="1" applyBorder="1" applyAlignment="1">
      <alignment horizontal="center" vertical="center"/>
    </xf>
    <xf numFmtId="0" fontId="38" fillId="0" borderId="1" xfId="1" quotePrefix="1" applyNumberFormat="1" applyFont="1" applyFill="1" applyBorder="1" applyAlignment="1">
      <alignment horizontal="center" vertical="center"/>
    </xf>
    <xf numFmtId="43" fontId="38" fillId="0" borderId="1" xfId="1" applyFont="1" applyFill="1" applyBorder="1" applyAlignment="1">
      <alignment horizontal="center" vertical="center"/>
    </xf>
    <xf numFmtId="0" fontId="39" fillId="0" borderId="1" xfId="1" applyNumberFormat="1" applyFont="1" applyFill="1" applyBorder="1" applyAlignment="1">
      <alignment horizontal="center" vertical="center"/>
    </xf>
    <xf numFmtId="43" fontId="39" fillId="10" borderId="1" xfId="1" applyFont="1" applyFill="1" applyBorder="1" applyAlignment="1">
      <alignment horizontal="center" vertical="center"/>
    </xf>
    <xf numFmtId="0" fontId="38" fillId="0" borderId="1" xfId="1" quotePrefix="1" applyNumberFormat="1" applyFont="1" applyFill="1" applyBorder="1" applyAlignment="1">
      <alignment horizontal="center" vertical="center" wrapText="1"/>
    </xf>
    <xf numFmtId="0" fontId="39" fillId="0" borderId="1" xfId="1" applyNumberFormat="1" applyFont="1" applyFill="1" applyBorder="1" applyAlignment="1">
      <alignment vertical="center"/>
    </xf>
    <xf numFmtId="0" fontId="39" fillId="0" borderId="1" xfId="0" applyNumberFormat="1" applyFont="1" applyFill="1" applyBorder="1" applyAlignment="1">
      <alignment vertical="center"/>
    </xf>
    <xf numFmtId="0" fontId="38" fillId="1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vertical="center"/>
    </xf>
    <xf numFmtId="43" fontId="39" fillId="0" borderId="1" xfId="1" applyFont="1" applyFill="1" applyBorder="1" applyAlignment="1">
      <alignment vertical="center"/>
    </xf>
    <xf numFmtId="14" fontId="39" fillId="0" borderId="1" xfId="0" applyNumberFormat="1" applyFont="1" applyFill="1" applyBorder="1" applyAlignment="1">
      <alignment vertical="center"/>
    </xf>
    <xf numFmtId="0" fontId="39" fillId="0" borderId="1" xfId="0" applyFont="1" applyFill="1" applyBorder="1" applyAlignment="1">
      <alignment horizontal="left" vertical="center"/>
    </xf>
    <xf numFmtId="168" fontId="38" fillId="0" borderId="0" xfId="8" applyNumberFormat="1" applyFont="1" applyAlignment="1">
      <alignment horizontal="center" vertical="center"/>
    </xf>
    <xf numFmtId="0" fontId="38" fillId="0" borderId="0" xfId="1" applyNumberFormat="1" applyFont="1" applyAlignment="1">
      <alignment horizontal="center" vertical="center"/>
    </xf>
    <xf numFmtId="43" fontId="38" fillId="0" borderId="0" xfId="1" applyFont="1" applyAlignment="1">
      <alignment horizontal="center" vertical="center"/>
    </xf>
    <xf numFmtId="43" fontId="38" fillId="0" borderId="0" xfId="1" applyFont="1" applyAlignment="1">
      <alignment vertical="center"/>
    </xf>
    <xf numFmtId="14" fontId="38" fillId="0" borderId="0" xfId="0" applyNumberFormat="1" applyFont="1" applyAlignment="1">
      <alignment vertical="center"/>
    </xf>
    <xf numFmtId="43" fontId="38" fillId="0" borderId="0" xfId="1" applyFont="1" applyFill="1" applyAlignment="1">
      <alignment vertical="center"/>
    </xf>
    <xf numFmtId="168" fontId="36" fillId="0" borderId="0" xfId="8" applyNumberFormat="1" applyFont="1" applyFill="1" applyAlignment="1">
      <alignment horizontal="center" vertical="center"/>
    </xf>
    <xf numFmtId="43" fontId="38" fillId="0" borderId="0" xfId="1" quotePrefix="1" applyFont="1" applyFill="1" applyAlignment="1">
      <alignment vertical="center"/>
    </xf>
    <xf numFmtId="0" fontId="41" fillId="5" borderId="1" xfId="0" applyFont="1" applyFill="1" applyBorder="1" applyAlignment="1" applyProtection="1">
      <alignment horizontal="center" vertical="center" wrapText="1"/>
      <protection hidden="1"/>
    </xf>
    <xf numFmtId="1" fontId="41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4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1" fillId="5" borderId="1" xfId="0" applyFont="1" applyFill="1" applyBorder="1" applyAlignment="1" applyProtection="1">
      <alignment vertical="center" wrapText="1"/>
      <protection hidden="1"/>
    </xf>
    <xf numFmtId="168" fontId="41" fillId="5" borderId="1" xfId="8" applyNumberFormat="1" applyFont="1" applyFill="1" applyBorder="1" applyAlignment="1" applyProtection="1">
      <alignment horizontal="center" vertical="center" wrapText="1"/>
      <protection hidden="1"/>
    </xf>
    <xf numFmtId="0" fontId="41" fillId="5" borderId="1" xfId="1" applyNumberFormat="1" applyFont="1" applyFill="1" applyBorder="1" applyAlignment="1" applyProtection="1">
      <alignment horizontal="center" vertical="center" wrapText="1"/>
      <protection hidden="1"/>
    </xf>
    <xf numFmtId="43" fontId="41" fillId="5" borderId="1" xfId="1" applyFont="1" applyFill="1" applyBorder="1" applyAlignment="1" applyProtection="1">
      <alignment horizontal="center" vertical="center" wrapText="1"/>
      <protection hidden="1"/>
    </xf>
    <xf numFmtId="43" fontId="41" fillId="5" borderId="1" xfId="1" applyFont="1" applyFill="1" applyBorder="1" applyAlignment="1" applyProtection="1">
      <alignment horizontal="left" vertical="center" wrapText="1"/>
      <protection hidden="1"/>
    </xf>
    <xf numFmtId="14" fontId="41" fillId="5" borderId="2" xfId="0" applyNumberFormat="1" applyFont="1" applyFill="1" applyBorder="1" applyAlignment="1" applyProtection="1">
      <alignment horizontal="left" vertical="center" wrapText="1"/>
      <protection hidden="1"/>
    </xf>
    <xf numFmtId="0" fontId="38" fillId="0" borderId="0" xfId="0" applyFont="1"/>
    <xf numFmtId="0" fontId="38" fillId="0" borderId="0" xfId="0" applyFont="1" applyFill="1"/>
    <xf numFmtId="43" fontId="37" fillId="0" borderId="0" xfId="1" applyFont="1" applyFill="1" applyAlignment="1">
      <alignment horizontal="center"/>
    </xf>
    <xf numFmtId="0" fontId="39" fillId="0" borderId="1" xfId="0" applyFont="1" applyFill="1" applyBorder="1"/>
    <xf numFmtId="15" fontId="39" fillId="0" borderId="1" xfId="0" applyNumberFormat="1" applyFont="1" applyFill="1" applyBorder="1"/>
    <xf numFmtId="0" fontId="39" fillId="0" borderId="1" xfId="0" applyFont="1" applyFill="1" applyBorder="1" applyAlignment="1">
      <alignment horizontal="right" vertical="center"/>
    </xf>
    <xf numFmtId="168" fontId="38" fillId="0" borderId="1" xfId="8" applyNumberFormat="1" applyFont="1" applyFill="1" applyBorder="1" applyAlignment="1">
      <alignment horizontal="right"/>
    </xf>
    <xf numFmtId="14" fontId="38" fillId="0" borderId="1" xfId="0" applyNumberFormat="1" applyFont="1" applyFill="1" applyBorder="1"/>
    <xf numFmtId="0" fontId="39" fillId="0" borderId="6" xfId="0" applyFont="1" applyFill="1" applyBorder="1" applyAlignment="1">
      <alignment vertical="center"/>
    </xf>
    <xf numFmtId="165" fontId="39" fillId="0" borderId="1" xfId="4" applyFont="1" applyFill="1" applyBorder="1"/>
    <xf numFmtId="0" fontId="39" fillId="0" borderId="1" xfId="0" applyFont="1" applyFill="1" applyBorder="1" applyAlignment="1">
      <alignment horizontal="right"/>
    </xf>
    <xf numFmtId="43" fontId="39" fillId="0" borderId="1" xfId="1" applyFont="1" applyFill="1" applyBorder="1"/>
    <xf numFmtId="0" fontId="39" fillId="0" borderId="1" xfId="0" quotePrefix="1" applyFont="1" applyFill="1" applyBorder="1" applyAlignment="1">
      <alignment horizontal="center" vertical="center" wrapText="1"/>
    </xf>
    <xf numFmtId="1" fontId="39" fillId="0" borderId="1" xfId="1" applyNumberFormat="1" applyFont="1" applyFill="1" applyBorder="1"/>
    <xf numFmtId="14" fontId="39" fillId="0" borderId="1" xfId="0" applyNumberFormat="1" applyFont="1" applyFill="1" applyBorder="1"/>
    <xf numFmtId="0" fontId="38" fillId="0" borderId="1" xfId="8" quotePrefix="1" applyNumberFormat="1" applyFont="1" applyFill="1" applyBorder="1" applyAlignment="1">
      <alignment horizontal="center"/>
    </xf>
    <xf numFmtId="1" fontId="39" fillId="0" borderId="1" xfId="1" applyNumberFormat="1" applyFont="1" applyFill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0" fontId="38" fillId="0" borderId="1" xfId="0" applyFont="1" applyFill="1" applyBorder="1"/>
    <xf numFmtId="0" fontId="39" fillId="0" borderId="5" xfId="0" applyFont="1" applyFill="1" applyBorder="1" applyAlignment="1">
      <alignment vertical="center"/>
    </xf>
    <xf numFmtId="168" fontId="39" fillId="0" borderId="1" xfId="8" applyNumberFormat="1" applyFont="1" applyFill="1" applyBorder="1" applyAlignment="1">
      <alignment horizontal="right"/>
    </xf>
    <xf numFmtId="43" fontId="38" fillId="0" borderId="0" xfId="1" applyFont="1" applyAlignment="1">
      <alignment horizontal="right"/>
    </xf>
    <xf numFmtId="0" fontId="38" fillId="0" borderId="0" xfId="0" applyFont="1" applyAlignment="1">
      <alignment horizontal="center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6" borderId="1" xfId="0" applyFont="1" applyFill="1" applyBorder="1" applyAlignment="1" applyProtection="1">
      <alignment vertical="center" wrapText="1"/>
      <protection hidden="1"/>
    </xf>
    <xf numFmtId="0" fontId="36" fillId="6" borderId="1" xfId="0" applyFont="1" applyFill="1" applyBorder="1" applyAlignment="1" applyProtection="1">
      <alignment horizontal="right" vertical="center" wrapText="1"/>
      <protection hidden="1"/>
    </xf>
    <xf numFmtId="43" fontId="36" fillId="6" borderId="1" xfId="1" applyFont="1" applyFill="1" applyBorder="1" applyAlignment="1" applyProtection="1">
      <alignment horizontal="right" vertical="center" wrapText="1"/>
      <protection hidden="1"/>
    </xf>
    <xf numFmtId="43" fontId="36" fillId="6" borderId="1" xfId="1" applyFont="1" applyFill="1" applyBorder="1" applyAlignment="1" applyProtection="1">
      <alignment horizontal="center" vertical="center" wrapText="1"/>
      <protection hidden="1"/>
    </xf>
    <xf numFmtId="0" fontId="36" fillId="6" borderId="1" xfId="0" applyFont="1" applyFill="1" applyBorder="1" applyAlignment="1" applyProtection="1">
      <alignment horizontal="left" vertical="center" wrapText="1"/>
      <protection hidden="1"/>
    </xf>
    <xf numFmtId="1" fontId="36" fillId="6" borderId="1" xfId="0" applyNumberFormat="1" applyFont="1" applyFill="1" applyBorder="1" applyAlignment="1" applyProtection="1">
      <alignment horizontal="left" vertical="center" wrapText="1"/>
      <protection hidden="1"/>
    </xf>
    <xf numFmtId="43" fontId="37" fillId="0" borderId="0" xfId="1" applyFont="1" applyBorder="1" applyAlignment="1">
      <alignment horizontal="center"/>
    </xf>
    <xf numFmtId="43" fontId="37" fillId="0" borderId="0" xfId="1" applyNumberFormat="1" applyFont="1" applyFill="1" applyBorder="1" applyAlignment="1">
      <alignment horizontal="center"/>
    </xf>
    <xf numFmtId="1" fontId="38" fillId="0" borderId="0" xfId="0" applyNumberFormat="1" applyFont="1"/>
    <xf numFmtId="41" fontId="37" fillId="0" borderId="0" xfId="8" applyFont="1" applyFill="1" applyAlignment="1">
      <alignment horizontal="center"/>
    </xf>
    <xf numFmtId="1" fontId="38" fillId="0" borderId="1" xfId="0" applyNumberFormat="1" applyFont="1" applyFill="1" applyBorder="1"/>
    <xf numFmtId="15" fontId="39" fillId="0" borderId="1" xfId="0" applyNumberFormat="1" applyFont="1" applyFill="1" applyBorder="1" applyAlignment="1">
      <alignment wrapText="1"/>
    </xf>
    <xf numFmtId="41" fontId="39" fillId="0" borderId="1" xfId="8" applyFont="1" applyFill="1" applyBorder="1" applyAlignment="1">
      <alignment horizontal="right"/>
    </xf>
    <xf numFmtId="0" fontId="39" fillId="0" borderId="1" xfId="0" quotePrefix="1" applyFont="1" applyFill="1" applyBorder="1" applyAlignment="1">
      <alignment horizontal="center"/>
    </xf>
    <xf numFmtId="43" fontId="39" fillId="0" borderId="1" xfId="1" applyFont="1" applyFill="1" applyBorder="1" applyAlignment="1">
      <alignment horizontal="right"/>
    </xf>
    <xf numFmtId="0" fontId="39" fillId="0" borderId="1" xfId="8" quotePrefix="1" applyNumberFormat="1" applyFont="1" applyFill="1" applyBorder="1" applyAlignment="1">
      <alignment horizontal="center"/>
    </xf>
    <xf numFmtId="44" fontId="39" fillId="0" borderId="1" xfId="11" applyFont="1" applyFill="1" applyBorder="1"/>
    <xf numFmtId="1" fontId="39" fillId="0" borderId="1" xfId="0" applyNumberFormat="1" applyFont="1" applyFill="1" applyBorder="1"/>
    <xf numFmtId="1" fontId="39" fillId="0" borderId="1" xfId="0" applyNumberFormat="1" applyFont="1" applyFill="1" applyBorder="1" applyAlignment="1">
      <alignment horizontal="right"/>
    </xf>
    <xf numFmtId="14" fontId="39" fillId="0" borderId="1" xfId="0" applyNumberFormat="1" applyFont="1" applyFill="1" applyBorder="1" applyAlignment="1">
      <alignment horizontal="right"/>
    </xf>
    <xf numFmtId="41" fontId="38" fillId="0" borderId="1" xfId="8" applyFont="1" applyFill="1" applyBorder="1" applyAlignment="1">
      <alignment horizontal="right"/>
    </xf>
    <xf numFmtId="0" fontId="38" fillId="0" borderId="1" xfId="0" quotePrefix="1" applyFont="1" applyFill="1" applyBorder="1" applyAlignment="1">
      <alignment horizontal="center"/>
    </xf>
    <xf numFmtId="14" fontId="38" fillId="0" borderId="1" xfId="0" applyNumberFormat="1" applyFont="1" applyFill="1" applyBorder="1" applyAlignment="1">
      <alignment horizontal="right"/>
    </xf>
    <xf numFmtId="43" fontId="38" fillId="0" borderId="1" xfId="1" applyFont="1" applyFill="1" applyBorder="1" applyAlignment="1">
      <alignment horizontal="right"/>
    </xf>
    <xf numFmtId="41" fontId="38" fillId="0" borderId="0" xfId="8" applyFont="1"/>
    <xf numFmtId="41" fontId="36" fillId="0" borderId="0" xfId="8" applyFont="1" applyAlignment="1" applyProtection="1">
      <alignment horizontal="center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1" fontId="36" fillId="7" borderId="1" xfId="1" applyNumberFormat="1" applyFont="1" applyFill="1" applyBorder="1" applyAlignment="1" applyProtection="1">
      <alignment horizontal="right" vertical="center" wrapText="1"/>
      <protection hidden="1"/>
    </xf>
    <xf numFmtId="164" fontId="36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36" fillId="7" borderId="1" xfId="0" applyFont="1" applyFill="1" applyBorder="1" applyAlignment="1" applyProtection="1">
      <alignment vertical="center" wrapText="1"/>
      <protection hidden="1"/>
    </xf>
    <xf numFmtId="0" fontId="36" fillId="7" borderId="1" xfId="0" applyFont="1" applyFill="1" applyBorder="1" applyAlignment="1" applyProtection="1">
      <alignment horizontal="right" vertical="center" wrapText="1"/>
      <protection hidden="1"/>
    </xf>
    <xf numFmtId="41" fontId="36" fillId="7" borderId="1" xfId="8" applyFont="1" applyFill="1" applyBorder="1" applyAlignment="1" applyProtection="1">
      <alignment horizontal="right" vertical="center" wrapText="1"/>
      <protection hidden="1"/>
    </xf>
    <xf numFmtId="43" fontId="36" fillId="7" borderId="1" xfId="1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left" vertical="center" wrapText="1"/>
      <protection hidden="1"/>
    </xf>
    <xf numFmtId="1" fontId="36" fillId="7" borderId="1" xfId="0" applyNumberFormat="1" applyFont="1" applyFill="1" applyBorder="1" applyAlignment="1" applyProtection="1">
      <alignment horizontal="left" vertical="center" wrapText="1"/>
      <protection hidden="1"/>
    </xf>
    <xf numFmtId="44" fontId="38" fillId="0" borderId="1" xfId="11" applyFont="1" applyFill="1" applyBorder="1"/>
    <xf numFmtId="43" fontId="45" fillId="0" borderId="0" xfId="1" applyFont="1" applyFill="1" applyBorder="1" applyAlignment="1" applyProtection="1">
      <protection hidden="1"/>
    </xf>
    <xf numFmtId="43" fontId="38" fillId="0" borderId="0" xfId="1" applyFont="1" applyBorder="1"/>
    <xf numFmtId="43" fontId="36" fillId="9" borderId="1" xfId="1" applyFont="1" applyFill="1" applyBorder="1" applyAlignment="1" applyProtection="1">
      <alignment horizontal="center" vertical="center" wrapText="1"/>
      <protection hidden="1"/>
    </xf>
    <xf numFmtId="0" fontId="36" fillId="9" borderId="1" xfId="0" applyFont="1" applyFill="1" applyBorder="1" applyAlignment="1" applyProtection="1">
      <alignment horizontal="center" vertical="center" wrapText="1"/>
      <protection hidden="1"/>
    </xf>
    <xf numFmtId="1" fontId="36" fillId="9" borderId="1" xfId="1" applyNumberFormat="1" applyFont="1" applyFill="1" applyBorder="1" applyAlignment="1" applyProtection="1">
      <alignment horizontal="right" vertical="center" wrapText="1"/>
      <protection hidden="1"/>
    </xf>
    <xf numFmtId="164" fontId="36" fillId="9" borderId="1" xfId="0" applyNumberFormat="1" applyFont="1" applyFill="1" applyBorder="1" applyAlignment="1" applyProtection="1">
      <alignment horizontal="right" vertical="center" wrapText="1"/>
      <protection hidden="1"/>
    </xf>
    <xf numFmtId="0" fontId="36" fillId="9" borderId="1" xfId="0" applyFont="1" applyFill="1" applyBorder="1" applyAlignment="1" applyProtection="1">
      <alignment vertical="center" wrapText="1"/>
      <protection hidden="1"/>
    </xf>
    <xf numFmtId="0" fontId="36" fillId="9" borderId="1" xfId="0" applyFont="1" applyFill="1" applyBorder="1" applyAlignment="1" applyProtection="1">
      <alignment horizontal="right" vertical="center" wrapText="1"/>
      <protection hidden="1"/>
    </xf>
    <xf numFmtId="43" fontId="36" fillId="9" borderId="1" xfId="1" applyNumberFormat="1" applyFont="1" applyFill="1" applyBorder="1" applyAlignment="1" applyProtection="1">
      <alignment horizontal="right" vertical="center" wrapText="1"/>
      <protection hidden="1"/>
    </xf>
    <xf numFmtId="0" fontId="36" fillId="9" borderId="1" xfId="0" applyFont="1" applyFill="1" applyBorder="1" applyAlignment="1" applyProtection="1">
      <alignment horizontal="left" vertical="center" wrapText="1"/>
      <protection hidden="1"/>
    </xf>
    <xf numFmtId="1" fontId="39" fillId="0" borderId="1" xfId="6" applyNumberFormat="1" applyFont="1" applyFill="1" applyBorder="1" applyAlignment="1">
      <alignment horizontal="right"/>
    </xf>
    <xf numFmtId="43" fontId="44" fillId="0" borderId="0" xfId="1" applyFont="1" applyFill="1" applyBorder="1" applyAlignment="1">
      <alignment horizontal="center" vertical="center" wrapText="1"/>
    </xf>
    <xf numFmtId="43" fontId="44" fillId="0" borderId="0" xfId="1" applyFont="1" applyBorder="1" applyAlignment="1">
      <alignment horizontal="center" vertical="center" wrapText="1"/>
    </xf>
    <xf numFmtId="43" fontId="37" fillId="0" borderId="0" xfId="1" applyNumberFormat="1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10" borderId="1" xfId="0" applyFont="1" applyFill="1" applyBorder="1" applyAlignment="1">
      <alignment horizontal="right" vertical="center" wrapText="1"/>
    </xf>
    <xf numFmtId="43" fontId="36" fillId="0" borderId="0" xfId="1" applyFont="1" applyFill="1" applyAlignment="1" applyProtection="1">
      <alignment horizontal="center" vertical="center" wrapText="1"/>
      <protection hidden="1"/>
    </xf>
    <xf numFmtId="43" fontId="36" fillId="0" borderId="0" xfId="1" applyNumberFormat="1" applyFont="1" applyFill="1" applyAlignment="1" applyProtection="1">
      <alignment horizontal="center" vertical="center" wrapText="1"/>
      <protection hidden="1"/>
    </xf>
    <xf numFmtId="43" fontId="45" fillId="0" borderId="0" xfId="1" applyFont="1" applyFill="1" applyBorder="1" applyAlignment="1" applyProtection="1">
      <alignment vertical="center" wrapText="1"/>
      <protection hidden="1"/>
    </xf>
    <xf numFmtId="1" fontId="35" fillId="0" borderId="0" xfId="0" applyNumberFormat="1" applyFont="1" applyBorder="1" applyAlignment="1">
      <alignment vertical="center" wrapTex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Fill="1" applyAlignment="1">
      <alignment vertical="center" wrapText="1"/>
    </xf>
    <xf numFmtId="43" fontId="38" fillId="0" borderId="0" xfId="1" applyFont="1" applyFill="1" applyAlignment="1">
      <alignment vertical="center" wrapText="1"/>
    </xf>
    <xf numFmtId="43" fontId="37" fillId="0" borderId="0" xfId="1" applyFont="1" applyFill="1" applyAlignment="1">
      <alignment horizontal="center" vertical="center" wrapText="1"/>
    </xf>
    <xf numFmtId="43" fontId="36" fillId="0" borderId="0" xfId="1" applyNumberFormat="1" applyFont="1" applyFill="1" applyAlignment="1">
      <alignment horizontal="center" vertical="center" wrapText="1"/>
    </xf>
    <xf numFmtId="0" fontId="39" fillId="10" borderId="1" xfId="0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vertical="center" wrapText="1"/>
    </xf>
    <xf numFmtId="0" fontId="38" fillId="10" borderId="1" xfId="0" applyFont="1" applyFill="1" applyBorder="1" applyAlignment="1">
      <alignment vertical="center" wrapText="1"/>
    </xf>
    <xf numFmtId="0" fontId="36" fillId="10" borderId="1" xfId="0" applyFont="1" applyFill="1" applyBorder="1" applyAlignment="1">
      <alignment horizontal="center" vertical="center" wrapText="1"/>
    </xf>
    <xf numFmtId="14" fontId="38" fillId="10" borderId="1" xfId="0" applyNumberFormat="1" applyFont="1" applyFill="1" applyBorder="1" applyAlignment="1">
      <alignment vertical="center" wrapText="1"/>
    </xf>
    <xf numFmtId="43" fontId="38" fillId="10" borderId="1" xfId="1" applyFont="1" applyFill="1" applyBorder="1" applyAlignment="1">
      <alignment vertical="center" wrapText="1"/>
    </xf>
    <xf numFmtId="43" fontId="38" fillId="10" borderId="1" xfId="1" applyFont="1" applyFill="1" applyBorder="1" applyAlignment="1">
      <alignment horizontal="right" vertical="center" wrapText="1"/>
    </xf>
    <xf numFmtId="43" fontId="38" fillId="0" borderId="0" xfId="1" applyNumberFormat="1" applyFont="1" applyAlignment="1">
      <alignment horizontal="right" vertical="center" wrapText="1"/>
    </xf>
    <xf numFmtId="43" fontId="38" fillId="0" borderId="0" xfId="1" applyFont="1" applyAlignment="1">
      <alignment horizontal="right" vertical="center" wrapText="1"/>
    </xf>
    <xf numFmtId="4" fontId="38" fillId="0" borderId="0" xfId="0" applyNumberFormat="1" applyFont="1"/>
    <xf numFmtId="43" fontId="37" fillId="0" borderId="0" xfId="1" applyFont="1" applyAlignment="1">
      <alignment horizontal="center" vertical="center"/>
    </xf>
    <xf numFmtId="43" fontId="37" fillId="0" borderId="0" xfId="1" applyNumberFormat="1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43" fontId="36" fillId="0" borderId="0" xfId="1" applyNumberFormat="1" applyFont="1" applyFill="1" applyAlignment="1">
      <alignment horizontal="center" vertical="center"/>
    </xf>
    <xf numFmtId="168" fontId="38" fillId="0" borderId="1" xfId="8" applyNumberFormat="1" applyFont="1" applyFill="1" applyBorder="1" applyAlignment="1">
      <alignment horizontal="right" vertical="center"/>
    </xf>
    <xf numFmtId="165" fontId="38" fillId="0" borderId="1" xfId="4" applyFont="1" applyFill="1" applyBorder="1" applyAlignment="1">
      <alignment vertical="center"/>
    </xf>
    <xf numFmtId="1" fontId="38" fillId="0" borderId="1" xfId="1" applyNumberFormat="1" applyFont="1" applyFill="1" applyBorder="1" applyAlignment="1">
      <alignment horizontal="right" vertical="center"/>
    </xf>
    <xf numFmtId="165" fontId="39" fillId="0" borderId="1" xfId="4" applyFont="1" applyFill="1" applyBorder="1" applyAlignment="1">
      <alignment vertical="center"/>
    </xf>
    <xf numFmtId="1" fontId="39" fillId="0" borderId="1" xfId="1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horizontal="right" vertical="center"/>
    </xf>
    <xf numFmtId="0" fontId="38" fillId="0" borderId="1" xfId="8" quotePrefix="1" applyNumberFormat="1" applyFont="1" applyFill="1" applyBorder="1" applyAlignment="1">
      <alignment horizontal="center" vertical="center"/>
    </xf>
    <xf numFmtId="167" fontId="39" fillId="0" borderId="6" xfId="6" applyFont="1" applyFill="1" applyBorder="1" applyAlignment="1">
      <alignment horizontal="center" vertical="center"/>
    </xf>
    <xf numFmtId="1" fontId="39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right" vertical="center"/>
    </xf>
    <xf numFmtId="0" fontId="38" fillId="0" borderId="5" xfId="8" quotePrefix="1" applyNumberFormat="1" applyFont="1" applyFill="1" applyBorder="1" applyAlignment="1">
      <alignment horizontal="center" vertical="center" wrapText="1"/>
    </xf>
    <xf numFmtId="0" fontId="38" fillId="0" borderId="1" xfId="8" quotePrefix="1" applyNumberFormat="1" applyFont="1" applyFill="1" applyBorder="1" applyAlignment="1">
      <alignment horizontal="center" vertical="center" wrapText="1"/>
    </xf>
    <xf numFmtId="168" fontId="39" fillId="0" borderId="1" xfId="8" applyNumberFormat="1" applyFont="1" applyFill="1" applyBorder="1" applyAlignment="1">
      <alignment horizontal="right" vertical="center"/>
    </xf>
    <xf numFmtId="43" fontId="38" fillId="0" borderId="1" xfId="1" applyNumberFormat="1" applyFont="1" applyFill="1" applyBorder="1" applyAlignment="1">
      <alignment horizontal="right" vertical="center"/>
    </xf>
    <xf numFmtId="43" fontId="38" fillId="0" borderId="0" xfId="1" applyFont="1" applyFill="1" applyAlignment="1">
      <alignment horizontal="right" vertical="center"/>
    </xf>
    <xf numFmtId="43" fontId="39" fillId="0" borderId="0" xfId="1" applyNumberFormat="1" applyFont="1" applyFill="1" applyBorder="1" applyAlignment="1">
      <alignment vertical="center"/>
    </xf>
    <xf numFmtId="43" fontId="39" fillId="0" borderId="0" xfId="1" applyFont="1" applyFill="1" applyBorder="1" applyAlignment="1">
      <alignment vertical="center"/>
    </xf>
    <xf numFmtId="43" fontId="38" fillId="0" borderId="0" xfId="1" applyFont="1" applyAlignment="1">
      <alignment horizontal="right" vertical="center"/>
    </xf>
    <xf numFmtId="0" fontId="42" fillId="0" borderId="0" xfId="0" applyFont="1" applyFill="1" applyAlignment="1">
      <alignment horizontal="center" vertical="center"/>
    </xf>
    <xf numFmtId="1" fontId="36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36" fillId="6" borderId="1" xfId="0" applyNumberFormat="1" applyFont="1" applyFill="1" applyBorder="1" applyAlignment="1" applyProtection="1">
      <alignment horizontal="center" vertical="center" wrapText="1"/>
      <protection hidden="1"/>
    </xf>
    <xf numFmtId="43" fontId="38" fillId="0" borderId="0" xfId="0" applyNumberFormat="1" applyFont="1" applyFill="1" applyAlignment="1">
      <alignment horizontal="center" vertical="center"/>
    </xf>
    <xf numFmtId="43" fontId="38" fillId="0" borderId="0" xfId="0" applyNumberFormat="1" applyFont="1" applyAlignment="1">
      <alignment horizontal="center" vertical="center"/>
    </xf>
    <xf numFmtId="9" fontId="38" fillId="0" borderId="0" xfId="8219" applyFont="1" applyAlignment="1">
      <alignment horizontal="right" vertical="center" wrapText="1"/>
    </xf>
    <xf numFmtId="15" fontId="38" fillId="10" borderId="1" xfId="0" applyNumberFormat="1" applyFont="1" applyFill="1" applyBorder="1" applyAlignment="1">
      <alignment vertical="center" wrapText="1"/>
    </xf>
    <xf numFmtId="0" fontId="39" fillId="10" borderId="1" xfId="1" applyNumberFormat="1" applyFont="1" applyFill="1" applyBorder="1" applyAlignment="1">
      <alignment horizontal="right" vertical="center" wrapText="1"/>
    </xf>
    <xf numFmtId="43" fontId="39" fillId="10" borderId="1" xfId="1" applyNumberFormat="1" applyFont="1" applyFill="1" applyBorder="1" applyAlignment="1">
      <alignment vertical="center" wrapText="1"/>
    </xf>
    <xf numFmtId="0" fontId="39" fillId="10" borderId="1" xfId="1" applyNumberFormat="1" applyFont="1" applyFill="1" applyBorder="1" applyAlignment="1">
      <alignment horizontal="center" vertical="center" wrapText="1"/>
    </xf>
    <xf numFmtId="167" fontId="39" fillId="10" borderId="1" xfId="6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15" fontId="39" fillId="10" borderId="1" xfId="0" applyNumberFormat="1" applyFont="1" applyFill="1" applyBorder="1" applyAlignment="1">
      <alignment vertical="center" wrapText="1"/>
    </xf>
    <xf numFmtId="0" fontId="42" fillId="10" borderId="1" xfId="0" quotePrefix="1" applyFont="1" applyFill="1" applyBorder="1" applyAlignment="1">
      <alignment horizontal="center" vertical="center" wrapText="1"/>
    </xf>
    <xf numFmtId="43" fontId="39" fillId="10" borderId="1" xfId="1" applyFont="1" applyFill="1" applyBorder="1" applyAlignment="1">
      <alignment vertical="center" wrapText="1"/>
    </xf>
    <xf numFmtId="0" fontId="39" fillId="10" borderId="1" xfId="0" quotePrefix="1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vertical="center" wrapText="1"/>
    </xf>
    <xf numFmtId="43" fontId="36" fillId="0" borderId="0" xfId="1" applyFont="1" applyFill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/>
      <protection hidden="1"/>
    </xf>
    <xf numFmtId="43" fontId="36" fillId="0" borderId="0" xfId="1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43" fontId="4" fillId="0" borderId="0" xfId="1" applyFont="1" applyFill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7" fontId="8" fillId="2" borderId="1" xfId="0" applyNumberFormat="1" applyFont="1" applyFill="1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8" fillId="0" borderId="1" xfId="0" applyNumberFormat="1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</cellXfs>
  <cellStyles count="8220">
    <cellStyle name="Hipervínculo" xfId="5" builtinId="8"/>
    <cellStyle name="Hipervínculo 2" xfId="2"/>
    <cellStyle name="Millares" xfId="1" builtinId="3"/>
    <cellStyle name="Millares [0]" xfId="8" builtinId="6"/>
    <cellStyle name="Millares [0] 10" xfId="103"/>
    <cellStyle name="Millares [0] 10 2" xfId="3064"/>
    <cellStyle name="Millares [0] 10 3" xfId="5758"/>
    <cellStyle name="Millares [0] 11" xfId="238"/>
    <cellStyle name="Millares [0] 11 2" xfId="3199"/>
    <cellStyle name="Millares [0] 11 3" xfId="5893"/>
    <cellStyle name="Millares [0] 12" xfId="373"/>
    <cellStyle name="Millares [0] 12 2" xfId="3334"/>
    <cellStyle name="Millares [0] 12 3" xfId="6028"/>
    <cellStyle name="Millares [0] 13" xfId="506"/>
    <cellStyle name="Millares [0] 13 2" xfId="3467"/>
    <cellStyle name="Millares [0] 13 3" xfId="6161"/>
    <cellStyle name="Millares [0] 14" xfId="642"/>
    <cellStyle name="Millares [0] 14 2" xfId="3603"/>
    <cellStyle name="Millares [0] 14 3" xfId="6297"/>
    <cellStyle name="Millares [0] 15" xfId="782"/>
    <cellStyle name="Millares [0] 15 2" xfId="3743"/>
    <cellStyle name="Millares [0] 15 3" xfId="6437"/>
    <cellStyle name="Millares [0] 16" xfId="916"/>
    <cellStyle name="Millares [0] 16 2" xfId="3877"/>
    <cellStyle name="Millares [0] 16 3" xfId="6571"/>
    <cellStyle name="Millares [0] 17" xfId="1054"/>
    <cellStyle name="Millares [0] 17 2" xfId="4015"/>
    <cellStyle name="Millares [0] 17 3" xfId="6709"/>
    <cellStyle name="Millares [0] 18" xfId="1192"/>
    <cellStyle name="Millares [0] 18 2" xfId="4153"/>
    <cellStyle name="Millares [0] 18 3" xfId="6847"/>
    <cellStyle name="Millares [0] 19" xfId="1333"/>
    <cellStyle name="Millares [0] 19 2" xfId="4294"/>
    <cellStyle name="Millares [0] 19 3" xfId="6988"/>
    <cellStyle name="Millares [0] 2" xfId="14"/>
    <cellStyle name="Millares [0] 2 10" xfId="507"/>
    <cellStyle name="Millares [0] 2 10 2" xfId="3468"/>
    <cellStyle name="Millares [0] 2 10 3" xfId="6162"/>
    <cellStyle name="Millares [0] 2 11" xfId="643"/>
    <cellStyle name="Millares [0] 2 11 2" xfId="3604"/>
    <cellStyle name="Millares [0] 2 11 3" xfId="6298"/>
    <cellStyle name="Millares [0] 2 12" xfId="783"/>
    <cellStyle name="Millares [0] 2 12 2" xfId="3744"/>
    <cellStyle name="Millares [0] 2 12 3" xfId="6438"/>
    <cellStyle name="Millares [0] 2 13" xfId="917"/>
    <cellStyle name="Millares [0] 2 13 2" xfId="3878"/>
    <cellStyle name="Millares [0] 2 13 3" xfId="6572"/>
    <cellStyle name="Millares [0] 2 14" xfId="1055"/>
    <cellStyle name="Millares [0] 2 14 2" xfId="4016"/>
    <cellStyle name="Millares [0] 2 14 3" xfId="6710"/>
    <cellStyle name="Millares [0] 2 15" xfId="1193"/>
    <cellStyle name="Millares [0] 2 15 2" xfId="4154"/>
    <cellStyle name="Millares [0] 2 15 3" xfId="6848"/>
    <cellStyle name="Millares [0] 2 16" xfId="1334"/>
    <cellStyle name="Millares [0] 2 16 2" xfId="4295"/>
    <cellStyle name="Millares [0] 2 16 3" xfId="6989"/>
    <cellStyle name="Millares [0] 2 17" xfId="1471"/>
    <cellStyle name="Millares [0] 2 17 2" xfId="4432"/>
    <cellStyle name="Millares [0] 2 17 3" xfId="7126"/>
    <cellStyle name="Millares [0] 2 18" xfId="1610"/>
    <cellStyle name="Millares [0] 2 18 2" xfId="4571"/>
    <cellStyle name="Millares [0] 2 18 3" xfId="7265"/>
    <cellStyle name="Millares [0] 2 19" xfId="1744"/>
    <cellStyle name="Millares [0] 2 19 2" xfId="4705"/>
    <cellStyle name="Millares [0] 2 19 3" xfId="7399"/>
    <cellStyle name="Millares [0] 2 2" xfId="24"/>
    <cellStyle name="Millares [0] 2 2 10" xfId="784"/>
    <cellStyle name="Millares [0] 2 2 10 2" xfId="3745"/>
    <cellStyle name="Millares [0] 2 2 10 3" xfId="6439"/>
    <cellStyle name="Millares [0] 2 2 11" xfId="918"/>
    <cellStyle name="Millares [0] 2 2 11 2" xfId="3879"/>
    <cellStyle name="Millares [0] 2 2 11 3" xfId="6573"/>
    <cellStyle name="Millares [0] 2 2 12" xfId="1056"/>
    <cellStyle name="Millares [0] 2 2 12 2" xfId="4017"/>
    <cellStyle name="Millares [0] 2 2 12 3" xfId="6711"/>
    <cellStyle name="Millares [0] 2 2 13" xfId="1194"/>
    <cellStyle name="Millares [0] 2 2 13 2" xfId="4155"/>
    <cellStyle name="Millares [0] 2 2 13 3" xfId="6849"/>
    <cellStyle name="Millares [0] 2 2 14" xfId="1335"/>
    <cellStyle name="Millares [0] 2 2 14 2" xfId="4296"/>
    <cellStyle name="Millares [0] 2 2 14 3" xfId="6990"/>
    <cellStyle name="Millares [0] 2 2 15" xfId="1472"/>
    <cellStyle name="Millares [0] 2 2 15 2" xfId="4433"/>
    <cellStyle name="Millares [0] 2 2 15 3" xfId="7127"/>
    <cellStyle name="Millares [0] 2 2 16" xfId="1611"/>
    <cellStyle name="Millares [0] 2 2 16 2" xfId="4572"/>
    <cellStyle name="Millares [0] 2 2 16 3" xfId="7266"/>
    <cellStyle name="Millares [0] 2 2 17" xfId="1745"/>
    <cellStyle name="Millares [0] 2 2 17 2" xfId="4706"/>
    <cellStyle name="Millares [0] 2 2 17 3" xfId="7400"/>
    <cellStyle name="Millares [0] 2 2 18" xfId="1880"/>
    <cellStyle name="Millares [0] 2 2 18 2" xfId="4841"/>
    <cellStyle name="Millares [0] 2 2 18 3" xfId="7535"/>
    <cellStyle name="Millares [0] 2 2 19" xfId="2016"/>
    <cellStyle name="Millares [0] 2 2 19 2" xfId="4977"/>
    <cellStyle name="Millares [0] 2 2 19 3" xfId="7671"/>
    <cellStyle name="Millares [0] 2 2 2" xfId="81"/>
    <cellStyle name="Millares [0] 2 2 2 10" xfId="1195"/>
    <cellStyle name="Millares [0] 2 2 2 10 2" xfId="4156"/>
    <cellStyle name="Millares [0] 2 2 2 10 3" xfId="6850"/>
    <cellStyle name="Millares [0] 2 2 2 11" xfId="1336"/>
    <cellStyle name="Millares [0] 2 2 2 11 2" xfId="4297"/>
    <cellStyle name="Millares [0] 2 2 2 11 3" xfId="6991"/>
    <cellStyle name="Millares [0] 2 2 2 12" xfId="1473"/>
    <cellStyle name="Millares [0] 2 2 2 12 2" xfId="4434"/>
    <cellStyle name="Millares [0] 2 2 2 12 3" xfId="7128"/>
    <cellStyle name="Millares [0] 2 2 2 13" xfId="1612"/>
    <cellStyle name="Millares [0] 2 2 2 13 2" xfId="4573"/>
    <cellStyle name="Millares [0] 2 2 2 13 3" xfId="7267"/>
    <cellStyle name="Millares [0] 2 2 2 14" xfId="1746"/>
    <cellStyle name="Millares [0] 2 2 2 14 2" xfId="4707"/>
    <cellStyle name="Millares [0] 2 2 2 14 3" xfId="7401"/>
    <cellStyle name="Millares [0] 2 2 2 15" xfId="1881"/>
    <cellStyle name="Millares [0] 2 2 2 15 2" xfId="4842"/>
    <cellStyle name="Millares [0] 2 2 2 15 3" xfId="7536"/>
    <cellStyle name="Millares [0] 2 2 2 16" xfId="2017"/>
    <cellStyle name="Millares [0] 2 2 2 16 2" xfId="4978"/>
    <cellStyle name="Millares [0] 2 2 2 16 3" xfId="7672"/>
    <cellStyle name="Millares [0] 2 2 2 17" xfId="2153"/>
    <cellStyle name="Millares [0] 2 2 2 17 2" xfId="5114"/>
    <cellStyle name="Millares [0] 2 2 2 17 3" xfId="7808"/>
    <cellStyle name="Millares [0] 2 2 2 18" xfId="2288"/>
    <cellStyle name="Millares [0] 2 2 2 18 2" xfId="5249"/>
    <cellStyle name="Millares [0] 2 2 2 18 3" xfId="7943"/>
    <cellStyle name="Millares [0] 2 2 2 19" xfId="2431"/>
    <cellStyle name="Millares [0] 2 2 2 19 2" xfId="5392"/>
    <cellStyle name="Millares [0] 2 2 2 19 3" xfId="8086"/>
    <cellStyle name="Millares [0] 2 2 2 2" xfId="106"/>
    <cellStyle name="Millares [0] 2 2 2 2 2" xfId="3067"/>
    <cellStyle name="Millares [0] 2 2 2 2 3" xfId="5761"/>
    <cellStyle name="Millares [0] 2 2 2 20" xfId="2569"/>
    <cellStyle name="Millares [0] 2 2 2 21" xfId="2702"/>
    <cellStyle name="Millares [0] 2 2 2 22" xfId="2837"/>
    <cellStyle name="Millares [0] 2 2 2 23" xfId="3042"/>
    <cellStyle name="Millares [0] 2 2 2 24" xfId="5529"/>
    <cellStyle name="Millares [0] 2 2 2 25" xfId="5736"/>
    <cellStyle name="Millares [0] 2 2 2 3" xfId="241"/>
    <cellStyle name="Millares [0] 2 2 2 3 2" xfId="3202"/>
    <cellStyle name="Millares [0] 2 2 2 3 3" xfId="5896"/>
    <cellStyle name="Millares [0] 2 2 2 4" xfId="376"/>
    <cellStyle name="Millares [0] 2 2 2 4 2" xfId="3337"/>
    <cellStyle name="Millares [0] 2 2 2 4 3" xfId="6031"/>
    <cellStyle name="Millares [0] 2 2 2 5" xfId="509"/>
    <cellStyle name="Millares [0] 2 2 2 5 2" xfId="3470"/>
    <cellStyle name="Millares [0] 2 2 2 5 3" xfId="6164"/>
    <cellStyle name="Millares [0] 2 2 2 6" xfId="645"/>
    <cellStyle name="Millares [0] 2 2 2 6 2" xfId="3606"/>
    <cellStyle name="Millares [0] 2 2 2 6 3" xfId="6300"/>
    <cellStyle name="Millares [0] 2 2 2 7" xfId="785"/>
    <cellStyle name="Millares [0] 2 2 2 7 2" xfId="3746"/>
    <cellStyle name="Millares [0] 2 2 2 7 3" xfId="6440"/>
    <cellStyle name="Millares [0] 2 2 2 8" xfId="919"/>
    <cellStyle name="Millares [0] 2 2 2 8 2" xfId="3880"/>
    <cellStyle name="Millares [0] 2 2 2 8 3" xfId="6574"/>
    <cellStyle name="Millares [0] 2 2 2 9" xfId="1057"/>
    <cellStyle name="Millares [0] 2 2 2 9 2" xfId="4018"/>
    <cellStyle name="Millares [0] 2 2 2 9 3" xfId="6712"/>
    <cellStyle name="Millares [0] 2 2 20" xfId="2152"/>
    <cellStyle name="Millares [0] 2 2 20 2" xfId="5113"/>
    <cellStyle name="Millares [0] 2 2 20 3" xfId="7807"/>
    <cellStyle name="Millares [0] 2 2 21" xfId="2287"/>
    <cellStyle name="Millares [0] 2 2 21 2" xfId="5248"/>
    <cellStyle name="Millares [0] 2 2 21 3" xfId="7942"/>
    <cellStyle name="Millares [0] 2 2 22" xfId="2430"/>
    <cellStyle name="Millares [0] 2 2 22 2" xfId="5391"/>
    <cellStyle name="Millares [0] 2 2 22 3" xfId="8085"/>
    <cellStyle name="Millares [0] 2 2 23" xfId="2568"/>
    <cellStyle name="Millares [0] 2 2 24" xfId="2701"/>
    <cellStyle name="Millares [0] 2 2 25" xfId="2836"/>
    <cellStyle name="Millares [0] 2 2 26" xfId="2985"/>
    <cellStyle name="Millares [0] 2 2 27" xfId="5528"/>
    <cellStyle name="Millares [0] 2 2 28" xfId="5679"/>
    <cellStyle name="Millares [0] 2 2 3" xfId="55"/>
    <cellStyle name="Millares [0] 2 2 3 10" xfId="1196"/>
    <cellStyle name="Millares [0] 2 2 3 10 2" xfId="4157"/>
    <cellStyle name="Millares [0] 2 2 3 10 3" xfId="6851"/>
    <cellStyle name="Millares [0] 2 2 3 11" xfId="1337"/>
    <cellStyle name="Millares [0] 2 2 3 11 2" xfId="4298"/>
    <cellStyle name="Millares [0] 2 2 3 11 3" xfId="6992"/>
    <cellStyle name="Millares [0] 2 2 3 12" xfId="1474"/>
    <cellStyle name="Millares [0] 2 2 3 12 2" xfId="4435"/>
    <cellStyle name="Millares [0] 2 2 3 12 3" xfId="7129"/>
    <cellStyle name="Millares [0] 2 2 3 13" xfId="1613"/>
    <cellStyle name="Millares [0] 2 2 3 13 2" xfId="4574"/>
    <cellStyle name="Millares [0] 2 2 3 13 3" xfId="7268"/>
    <cellStyle name="Millares [0] 2 2 3 14" xfId="1747"/>
    <cellStyle name="Millares [0] 2 2 3 14 2" xfId="4708"/>
    <cellStyle name="Millares [0] 2 2 3 14 3" xfId="7402"/>
    <cellStyle name="Millares [0] 2 2 3 15" xfId="1882"/>
    <cellStyle name="Millares [0] 2 2 3 15 2" xfId="4843"/>
    <cellStyle name="Millares [0] 2 2 3 15 3" xfId="7537"/>
    <cellStyle name="Millares [0] 2 2 3 16" xfId="2018"/>
    <cellStyle name="Millares [0] 2 2 3 16 2" xfId="4979"/>
    <cellStyle name="Millares [0] 2 2 3 16 3" xfId="7673"/>
    <cellStyle name="Millares [0] 2 2 3 17" xfId="2154"/>
    <cellStyle name="Millares [0] 2 2 3 17 2" xfId="5115"/>
    <cellStyle name="Millares [0] 2 2 3 17 3" xfId="7809"/>
    <cellStyle name="Millares [0] 2 2 3 18" xfId="2289"/>
    <cellStyle name="Millares [0] 2 2 3 18 2" xfId="5250"/>
    <cellStyle name="Millares [0] 2 2 3 18 3" xfId="7944"/>
    <cellStyle name="Millares [0] 2 2 3 19" xfId="2432"/>
    <cellStyle name="Millares [0] 2 2 3 19 2" xfId="5393"/>
    <cellStyle name="Millares [0] 2 2 3 19 3" xfId="8087"/>
    <cellStyle name="Millares [0] 2 2 3 2" xfId="107"/>
    <cellStyle name="Millares [0] 2 2 3 2 2" xfId="3068"/>
    <cellStyle name="Millares [0] 2 2 3 2 3" xfId="5762"/>
    <cellStyle name="Millares [0] 2 2 3 20" xfId="2570"/>
    <cellStyle name="Millares [0] 2 2 3 21" xfId="2703"/>
    <cellStyle name="Millares [0] 2 2 3 22" xfId="2838"/>
    <cellStyle name="Millares [0] 2 2 3 23" xfId="3016"/>
    <cellStyle name="Millares [0] 2 2 3 24" xfId="5530"/>
    <cellStyle name="Millares [0] 2 2 3 25" xfId="5710"/>
    <cellStyle name="Millares [0] 2 2 3 3" xfId="242"/>
    <cellStyle name="Millares [0] 2 2 3 3 2" xfId="3203"/>
    <cellStyle name="Millares [0] 2 2 3 3 3" xfId="5897"/>
    <cellStyle name="Millares [0] 2 2 3 4" xfId="377"/>
    <cellStyle name="Millares [0] 2 2 3 4 2" xfId="3338"/>
    <cellStyle name="Millares [0] 2 2 3 4 3" xfId="6032"/>
    <cellStyle name="Millares [0] 2 2 3 5" xfId="510"/>
    <cellStyle name="Millares [0] 2 2 3 5 2" xfId="3471"/>
    <cellStyle name="Millares [0] 2 2 3 5 3" xfId="6165"/>
    <cellStyle name="Millares [0] 2 2 3 6" xfId="646"/>
    <cellStyle name="Millares [0] 2 2 3 6 2" xfId="3607"/>
    <cellStyle name="Millares [0] 2 2 3 6 3" xfId="6301"/>
    <cellStyle name="Millares [0] 2 2 3 7" xfId="786"/>
    <cellStyle name="Millares [0] 2 2 3 7 2" xfId="3747"/>
    <cellStyle name="Millares [0] 2 2 3 7 3" xfId="6441"/>
    <cellStyle name="Millares [0] 2 2 3 8" xfId="920"/>
    <cellStyle name="Millares [0] 2 2 3 8 2" xfId="3881"/>
    <cellStyle name="Millares [0] 2 2 3 8 3" xfId="6575"/>
    <cellStyle name="Millares [0] 2 2 3 9" xfId="1058"/>
    <cellStyle name="Millares [0] 2 2 3 9 2" xfId="4019"/>
    <cellStyle name="Millares [0] 2 2 3 9 3" xfId="6713"/>
    <cellStyle name="Millares [0] 2 2 4" xfId="108"/>
    <cellStyle name="Millares [0] 2 2 4 10" xfId="1338"/>
    <cellStyle name="Millares [0] 2 2 4 10 2" xfId="4299"/>
    <cellStyle name="Millares [0] 2 2 4 10 3" xfId="6993"/>
    <cellStyle name="Millares [0] 2 2 4 11" xfId="1475"/>
    <cellStyle name="Millares [0] 2 2 4 11 2" xfId="4436"/>
    <cellStyle name="Millares [0] 2 2 4 11 3" xfId="7130"/>
    <cellStyle name="Millares [0] 2 2 4 12" xfId="1614"/>
    <cellStyle name="Millares [0] 2 2 4 12 2" xfId="4575"/>
    <cellStyle name="Millares [0] 2 2 4 12 3" xfId="7269"/>
    <cellStyle name="Millares [0] 2 2 4 13" xfId="1748"/>
    <cellStyle name="Millares [0] 2 2 4 13 2" xfId="4709"/>
    <cellStyle name="Millares [0] 2 2 4 13 3" xfId="7403"/>
    <cellStyle name="Millares [0] 2 2 4 14" xfId="1883"/>
    <cellStyle name="Millares [0] 2 2 4 14 2" xfId="4844"/>
    <cellStyle name="Millares [0] 2 2 4 14 3" xfId="7538"/>
    <cellStyle name="Millares [0] 2 2 4 15" xfId="2019"/>
    <cellStyle name="Millares [0] 2 2 4 15 2" xfId="4980"/>
    <cellStyle name="Millares [0] 2 2 4 15 3" xfId="7674"/>
    <cellStyle name="Millares [0] 2 2 4 16" xfId="2155"/>
    <cellStyle name="Millares [0] 2 2 4 16 2" xfId="5116"/>
    <cellStyle name="Millares [0] 2 2 4 16 3" xfId="7810"/>
    <cellStyle name="Millares [0] 2 2 4 17" xfId="2290"/>
    <cellStyle name="Millares [0] 2 2 4 17 2" xfId="5251"/>
    <cellStyle name="Millares [0] 2 2 4 17 3" xfId="7945"/>
    <cellStyle name="Millares [0] 2 2 4 18" xfId="2433"/>
    <cellStyle name="Millares [0] 2 2 4 18 2" xfId="5394"/>
    <cellStyle name="Millares [0] 2 2 4 18 3" xfId="8088"/>
    <cellStyle name="Millares [0] 2 2 4 19" xfId="2571"/>
    <cellStyle name="Millares [0] 2 2 4 2" xfId="243"/>
    <cellStyle name="Millares [0] 2 2 4 2 2" xfId="3204"/>
    <cellStyle name="Millares [0] 2 2 4 2 3" xfId="5898"/>
    <cellStyle name="Millares [0] 2 2 4 20" xfId="2704"/>
    <cellStyle name="Millares [0] 2 2 4 21" xfId="2839"/>
    <cellStyle name="Millares [0] 2 2 4 22" xfId="3069"/>
    <cellStyle name="Millares [0] 2 2 4 23" xfId="5531"/>
    <cellStyle name="Millares [0] 2 2 4 24" xfId="5763"/>
    <cellStyle name="Millares [0] 2 2 4 3" xfId="378"/>
    <cellStyle name="Millares [0] 2 2 4 3 2" xfId="3339"/>
    <cellStyle name="Millares [0] 2 2 4 3 3" xfId="6033"/>
    <cellStyle name="Millares [0] 2 2 4 4" xfId="511"/>
    <cellStyle name="Millares [0] 2 2 4 4 2" xfId="3472"/>
    <cellStyle name="Millares [0] 2 2 4 4 3" xfId="6166"/>
    <cellStyle name="Millares [0] 2 2 4 5" xfId="647"/>
    <cellStyle name="Millares [0] 2 2 4 5 2" xfId="3608"/>
    <cellStyle name="Millares [0] 2 2 4 5 3" xfId="6302"/>
    <cellStyle name="Millares [0] 2 2 4 6" xfId="787"/>
    <cellStyle name="Millares [0] 2 2 4 6 2" xfId="3748"/>
    <cellStyle name="Millares [0] 2 2 4 6 3" xfId="6442"/>
    <cellStyle name="Millares [0] 2 2 4 7" xfId="921"/>
    <cellStyle name="Millares [0] 2 2 4 7 2" xfId="3882"/>
    <cellStyle name="Millares [0] 2 2 4 7 3" xfId="6576"/>
    <cellStyle name="Millares [0] 2 2 4 8" xfId="1059"/>
    <cellStyle name="Millares [0] 2 2 4 8 2" xfId="4020"/>
    <cellStyle name="Millares [0] 2 2 4 8 3" xfId="6714"/>
    <cellStyle name="Millares [0] 2 2 4 9" xfId="1197"/>
    <cellStyle name="Millares [0] 2 2 4 9 2" xfId="4158"/>
    <cellStyle name="Millares [0] 2 2 4 9 3" xfId="6852"/>
    <cellStyle name="Millares [0] 2 2 5" xfId="105"/>
    <cellStyle name="Millares [0] 2 2 5 2" xfId="3066"/>
    <cellStyle name="Millares [0] 2 2 5 3" xfId="5760"/>
    <cellStyle name="Millares [0] 2 2 6" xfId="240"/>
    <cellStyle name="Millares [0] 2 2 6 2" xfId="3201"/>
    <cellStyle name="Millares [0] 2 2 6 3" xfId="5895"/>
    <cellStyle name="Millares [0] 2 2 7" xfId="375"/>
    <cellStyle name="Millares [0] 2 2 7 2" xfId="3336"/>
    <cellStyle name="Millares [0] 2 2 7 3" xfId="6030"/>
    <cellStyle name="Millares [0] 2 2 8" xfId="508"/>
    <cellStyle name="Millares [0] 2 2 8 2" xfId="3469"/>
    <cellStyle name="Millares [0] 2 2 8 3" xfId="6163"/>
    <cellStyle name="Millares [0] 2 2 9" xfId="644"/>
    <cellStyle name="Millares [0] 2 2 9 2" xfId="3605"/>
    <cellStyle name="Millares [0] 2 2 9 3" xfId="6299"/>
    <cellStyle name="Millares [0] 2 20" xfId="1879"/>
    <cellStyle name="Millares [0] 2 20 2" xfId="4840"/>
    <cellStyle name="Millares [0] 2 20 3" xfId="7534"/>
    <cellStyle name="Millares [0] 2 21" xfId="2015"/>
    <cellStyle name="Millares [0] 2 21 2" xfId="4976"/>
    <cellStyle name="Millares [0] 2 21 3" xfId="7670"/>
    <cellStyle name="Millares [0] 2 22" xfId="2151"/>
    <cellStyle name="Millares [0] 2 22 2" xfId="5112"/>
    <cellStyle name="Millares [0] 2 22 3" xfId="7806"/>
    <cellStyle name="Millares [0] 2 23" xfId="2286"/>
    <cellStyle name="Millares [0] 2 23 2" xfId="5247"/>
    <cellStyle name="Millares [0] 2 23 3" xfId="7941"/>
    <cellStyle name="Millares [0] 2 24" xfId="2429"/>
    <cellStyle name="Millares [0] 2 24 2" xfId="5390"/>
    <cellStyle name="Millares [0] 2 24 3" xfId="8084"/>
    <cellStyle name="Millares [0] 2 25" xfId="2567"/>
    <cellStyle name="Millares [0] 2 26" xfId="2700"/>
    <cellStyle name="Millares [0] 2 27" xfId="2835"/>
    <cellStyle name="Millares [0] 2 28" xfId="2975"/>
    <cellStyle name="Millares [0] 2 29" xfId="5527"/>
    <cellStyle name="Millares [0] 2 3" xfId="71"/>
    <cellStyle name="Millares [0] 2 3 10" xfId="1060"/>
    <cellStyle name="Millares [0] 2 3 10 2" xfId="4021"/>
    <cellStyle name="Millares [0] 2 3 10 3" xfId="6715"/>
    <cellStyle name="Millares [0] 2 3 11" xfId="1198"/>
    <cellStyle name="Millares [0] 2 3 11 2" xfId="4159"/>
    <cellStyle name="Millares [0] 2 3 11 3" xfId="6853"/>
    <cellStyle name="Millares [0] 2 3 12" xfId="1339"/>
    <cellStyle name="Millares [0] 2 3 12 2" xfId="4300"/>
    <cellStyle name="Millares [0] 2 3 12 3" xfId="6994"/>
    <cellStyle name="Millares [0] 2 3 13" xfId="1476"/>
    <cellStyle name="Millares [0] 2 3 13 2" xfId="4437"/>
    <cellStyle name="Millares [0] 2 3 13 3" xfId="7131"/>
    <cellStyle name="Millares [0] 2 3 14" xfId="1615"/>
    <cellStyle name="Millares [0] 2 3 14 2" xfId="4576"/>
    <cellStyle name="Millares [0] 2 3 14 3" xfId="7270"/>
    <cellStyle name="Millares [0] 2 3 15" xfId="1749"/>
    <cellStyle name="Millares [0] 2 3 15 2" xfId="4710"/>
    <cellStyle name="Millares [0] 2 3 15 3" xfId="7404"/>
    <cellStyle name="Millares [0] 2 3 16" xfId="1884"/>
    <cellStyle name="Millares [0] 2 3 16 2" xfId="4845"/>
    <cellStyle name="Millares [0] 2 3 16 3" xfId="7539"/>
    <cellStyle name="Millares [0] 2 3 17" xfId="2020"/>
    <cellStyle name="Millares [0] 2 3 17 2" xfId="4981"/>
    <cellStyle name="Millares [0] 2 3 17 3" xfId="7675"/>
    <cellStyle name="Millares [0] 2 3 18" xfId="2156"/>
    <cellStyle name="Millares [0] 2 3 18 2" xfId="5117"/>
    <cellStyle name="Millares [0] 2 3 18 3" xfId="7811"/>
    <cellStyle name="Millares [0] 2 3 19" xfId="2291"/>
    <cellStyle name="Millares [0] 2 3 19 2" xfId="5252"/>
    <cellStyle name="Millares [0] 2 3 19 3" xfId="7946"/>
    <cellStyle name="Millares [0] 2 3 2" xfId="110"/>
    <cellStyle name="Millares [0] 2 3 2 10" xfId="1340"/>
    <cellStyle name="Millares [0] 2 3 2 10 2" xfId="4301"/>
    <cellStyle name="Millares [0] 2 3 2 10 3" xfId="6995"/>
    <cellStyle name="Millares [0] 2 3 2 11" xfId="1477"/>
    <cellStyle name="Millares [0] 2 3 2 11 2" xfId="4438"/>
    <cellStyle name="Millares [0] 2 3 2 11 3" xfId="7132"/>
    <cellStyle name="Millares [0] 2 3 2 12" xfId="1616"/>
    <cellStyle name="Millares [0] 2 3 2 12 2" xfId="4577"/>
    <cellStyle name="Millares [0] 2 3 2 12 3" xfId="7271"/>
    <cellStyle name="Millares [0] 2 3 2 13" xfId="1750"/>
    <cellStyle name="Millares [0] 2 3 2 13 2" xfId="4711"/>
    <cellStyle name="Millares [0] 2 3 2 13 3" xfId="7405"/>
    <cellStyle name="Millares [0] 2 3 2 14" xfId="1885"/>
    <cellStyle name="Millares [0] 2 3 2 14 2" xfId="4846"/>
    <cellStyle name="Millares [0] 2 3 2 14 3" xfId="7540"/>
    <cellStyle name="Millares [0] 2 3 2 15" xfId="2021"/>
    <cellStyle name="Millares [0] 2 3 2 15 2" xfId="4982"/>
    <cellStyle name="Millares [0] 2 3 2 15 3" xfId="7676"/>
    <cellStyle name="Millares [0] 2 3 2 16" xfId="2157"/>
    <cellStyle name="Millares [0] 2 3 2 16 2" xfId="5118"/>
    <cellStyle name="Millares [0] 2 3 2 16 3" xfId="7812"/>
    <cellStyle name="Millares [0] 2 3 2 17" xfId="2292"/>
    <cellStyle name="Millares [0] 2 3 2 17 2" xfId="5253"/>
    <cellStyle name="Millares [0] 2 3 2 17 3" xfId="7947"/>
    <cellStyle name="Millares [0] 2 3 2 18" xfId="2435"/>
    <cellStyle name="Millares [0] 2 3 2 18 2" xfId="5396"/>
    <cellStyle name="Millares [0] 2 3 2 18 3" xfId="8090"/>
    <cellStyle name="Millares [0] 2 3 2 19" xfId="2573"/>
    <cellStyle name="Millares [0] 2 3 2 2" xfId="245"/>
    <cellStyle name="Millares [0] 2 3 2 2 2" xfId="3206"/>
    <cellStyle name="Millares [0] 2 3 2 2 3" xfId="5900"/>
    <cellStyle name="Millares [0] 2 3 2 20" xfId="2706"/>
    <cellStyle name="Millares [0] 2 3 2 21" xfId="2841"/>
    <cellStyle name="Millares [0] 2 3 2 22" xfId="3071"/>
    <cellStyle name="Millares [0] 2 3 2 23" xfId="5533"/>
    <cellStyle name="Millares [0] 2 3 2 24" xfId="5765"/>
    <cellStyle name="Millares [0] 2 3 2 3" xfId="380"/>
    <cellStyle name="Millares [0] 2 3 2 3 2" xfId="3341"/>
    <cellStyle name="Millares [0] 2 3 2 3 3" xfId="6035"/>
    <cellStyle name="Millares [0] 2 3 2 4" xfId="513"/>
    <cellStyle name="Millares [0] 2 3 2 4 2" xfId="3474"/>
    <cellStyle name="Millares [0] 2 3 2 4 3" xfId="6168"/>
    <cellStyle name="Millares [0] 2 3 2 5" xfId="649"/>
    <cellStyle name="Millares [0] 2 3 2 5 2" xfId="3610"/>
    <cellStyle name="Millares [0] 2 3 2 5 3" xfId="6304"/>
    <cellStyle name="Millares [0] 2 3 2 6" xfId="789"/>
    <cellStyle name="Millares [0] 2 3 2 6 2" xfId="3750"/>
    <cellStyle name="Millares [0] 2 3 2 6 3" xfId="6444"/>
    <cellStyle name="Millares [0] 2 3 2 7" xfId="923"/>
    <cellStyle name="Millares [0] 2 3 2 7 2" xfId="3884"/>
    <cellStyle name="Millares [0] 2 3 2 7 3" xfId="6578"/>
    <cellStyle name="Millares [0] 2 3 2 8" xfId="1061"/>
    <cellStyle name="Millares [0] 2 3 2 8 2" xfId="4022"/>
    <cellStyle name="Millares [0] 2 3 2 8 3" xfId="6716"/>
    <cellStyle name="Millares [0] 2 3 2 9" xfId="1199"/>
    <cellStyle name="Millares [0] 2 3 2 9 2" xfId="4160"/>
    <cellStyle name="Millares [0] 2 3 2 9 3" xfId="6854"/>
    <cellStyle name="Millares [0] 2 3 20" xfId="2434"/>
    <cellStyle name="Millares [0] 2 3 20 2" xfId="5395"/>
    <cellStyle name="Millares [0] 2 3 20 3" xfId="8089"/>
    <cellStyle name="Millares [0] 2 3 21" xfId="2572"/>
    <cellStyle name="Millares [0] 2 3 22" xfId="2705"/>
    <cellStyle name="Millares [0] 2 3 23" xfId="2840"/>
    <cellStyle name="Millares [0] 2 3 24" xfId="3032"/>
    <cellStyle name="Millares [0] 2 3 25" xfId="5532"/>
    <cellStyle name="Millares [0] 2 3 26" xfId="5726"/>
    <cellStyle name="Millares [0] 2 3 3" xfId="109"/>
    <cellStyle name="Millares [0] 2 3 3 2" xfId="3070"/>
    <cellStyle name="Millares [0] 2 3 3 3" xfId="5764"/>
    <cellStyle name="Millares [0] 2 3 4" xfId="244"/>
    <cellStyle name="Millares [0] 2 3 4 2" xfId="3205"/>
    <cellStyle name="Millares [0] 2 3 4 3" xfId="5899"/>
    <cellStyle name="Millares [0] 2 3 5" xfId="379"/>
    <cellStyle name="Millares [0] 2 3 5 2" xfId="3340"/>
    <cellStyle name="Millares [0] 2 3 5 3" xfId="6034"/>
    <cellStyle name="Millares [0] 2 3 6" xfId="512"/>
    <cellStyle name="Millares [0] 2 3 6 2" xfId="3473"/>
    <cellStyle name="Millares [0] 2 3 6 3" xfId="6167"/>
    <cellStyle name="Millares [0] 2 3 7" xfId="648"/>
    <cellStyle name="Millares [0] 2 3 7 2" xfId="3609"/>
    <cellStyle name="Millares [0] 2 3 7 3" xfId="6303"/>
    <cellStyle name="Millares [0] 2 3 8" xfId="788"/>
    <cellStyle name="Millares [0] 2 3 8 2" xfId="3749"/>
    <cellStyle name="Millares [0] 2 3 8 3" xfId="6443"/>
    <cellStyle name="Millares [0] 2 3 9" xfId="922"/>
    <cellStyle name="Millares [0] 2 3 9 2" xfId="3883"/>
    <cellStyle name="Millares [0] 2 3 9 3" xfId="6577"/>
    <cellStyle name="Millares [0] 2 30" xfId="5669"/>
    <cellStyle name="Millares [0] 2 4" xfId="45"/>
    <cellStyle name="Millares [0] 2 4 10" xfId="1200"/>
    <cellStyle name="Millares [0] 2 4 10 2" xfId="4161"/>
    <cellStyle name="Millares [0] 2 4 10 3" xfId="6855"/>
    <cellStyle name="Millares [0] 2 4 11" xfId="1341"/>
    <cellStyle name="Millares [0] 2 4 11 2" xfId="4302"/>
    <cellStyle name="Millares [0] 2 4 11 3" xfId="6996"/>
    <cellStyle name="Millares [0] 2 4 12" xfId="1478"/>
    <cellStyle name="Millares [0] 2 4 12 2" xfId="4439"/>
    <cellStyle name="Millares [0] 2 4 12 3" xfId="7133"/>
    <cellStyle name="Millares [0] 2 4 13" xfId="1617"/>
    <cellStyle name="Millares [0] 2 4 13 2" xfId="4578"/>
    <cellStyle name="Millares [0] 2 4 13 3" xfId="7272"/>
    <cellStyle name="Millares [0] 2 4 14" xfId="1751"/>
    <cellStyle name="Millares [0] 2 4 14 2" xfId="4712"/>
    <cellStyle name="Millares [0] 2 4 14 3" xfId="7406"/>
    <cellStyle name="Millares [0] 2 4 15" xfId="1886"/>
    <cellStyle name="Millares [0] 2 4 15 2" xfId="4847"/>
    <cellStyle name="Millares [0] 2 4 15 3" xfId="7541"/>
    <cellStyle name="Millares [0] 2 4 16" xfId="2022"/>
    <cellStyle name="Millares [0] 2 4 16 2" xfId="4983"/>
    <cellStyle name="Millares [0] 2 4 16 3" xfId="7677"/>
    <cellStyle name="Millares [0] 2 4 17" xfId="2158"/>
    <cellStyle name="Millares [0] 2 4 17 2" xfId="5119"/>
    <cellStyle name="Millares [0] 2 4 17 3" xfId="7813"/>
    <cellStyle name="Millares [0] 2 4 18" xfId="2293"/>
    <cellStyle name="Millares [0] 2 4 18 2" xfId="5254"/>
    <cellStyle name="Millares [0] 2 4 18 3" xfId="7948"/>
    <cellStyle name="Millares [0] 2 4 19" xfId="2436"/>
    <cellStyle name="Millares [0] 2 4 19 2" xfId="5397"/>
    <cellStyle name="Millares [0] 2 4 19 3" xfId="8091"/>
    <cellStyle name="Millares [0] 2 4 2" xfId="111"/>
    <cellStyle name="Millares [0] 2 4 2 2" xfId="3072"/>
    <cellStyle name="Millares [0] 2 4 2 3" xfId="5766"/>
    <cellStyle name="Millares [0] 2 4 20" xfId="2574"/>
    <cellStyle name="Millares [0] 2 4 21" xfId="2707"/>
    <cellStyle name="Millares [0] 2 4 22" xfId="2842"/>
    <cellStyle name="Millares [0] 2 4 23" xfId="3006"/>
    <cellStyle name="Millares [0] 2 4 24" xfId="5534"/>
    <cellStyle name="Millares [0] 2 4 25" xfId="5700"/>
    <cellStyle name="Millares [0] 2 4 3" xfId="246"/>
    <cellStyle name="Millares [0] 2 4 3 2" xfId="3207"/>
    <cellStyle name="Millares [0] 2 4 3 3" xfId="5901"/>
    <cellStyle name="Millares [0] 2 4 4" xfId="381"/>
    <cellStyle name="Millares [0] 2 4 4 2" xfId="3342"/>
    <cellStyle name="Millares [0] 2 4 4 3" xfId="6036"/>
    <cellStyle name="Millares [0] 2 4 5" xfId="514"/>
    <cellStyle name="Millares [0] 2 4 5 2" xfId="3475"/>
    <cellStyle name="Millares [0] 2 4 5 3" xfId="6169"/>
    <cellStyle name="Millares [0] 2 4 6" xfId="650"/>
    <cellStyle name="Millares [0] 2 4 6 2" xfId="3611"/>
    <cellStyle name="Millares [0] 2 4 6 3" xfId="6305"/>
    <cellStyle name="Millares [0] 2 4 7" xfId="790"/>
    <cellStyle name="Millares [0] 2 4 7 2" xfId="3751"/>
    <cellStyle name="Millares [0] 2 4 7 3" xfId="6445"/>
    <cellStyle name="Millares [0] 2 4 8" xfId="924"/>
    <cellStyle name="Millares [0] 2 4 8 2" xfId="3885"/>
    <cellStyle name="Millares [0] 2 4 8 3" xfId="6579"/>
    <cellStyle name="Millares [0] 2 4 9" xfId="1062"/>
    <cellStyle name="Millares [0] 2 4 9 2" xfId="4023"/>
    <cellStyle name="Millares [0] 2 4 9 3" xfId="6717"/>
    <cellStyle name="Millares [0] 2 5" xfId="100"/>
    <cellStyle name="Millares [0] 2 5 10" xfId="1201"/>
    <cellStyle name="Millares [0] 2 5 10 2" xfId="4162"/>
    <cellStyle name="Millares [0] 2 5 10 3" xfId="6856"/>
    <cellStyle name="Millares [0] 2 5 11" xfId="1342"/>
    <cellStyle name="Millares [0] 2 5 11 2" xfId="4303"/>
    <cellStyle name="Millares [0] 2 5 11 3" xfId="6997"/>
    <cellStyle name="Millares [0] 2 5 12" xfId="1479"/>
    <cellStyle name="Millares [0] 2 5 12 2" xfId="4440"/>
    <cellStyle name="Millares [0] 2 5 12 3" xfId="7134"/>
    <cellStyle name="Millares [0] 2 5 13" xfId="1618"/>
    <cellStyle name="Millares [0] 2 5 13 2" xfId="4579"/>
    <cellStyle name="Millares [0] 2 5 13 3" xfId="7273"/>
    <cellStyle name="Millares [0] 2 5 14" xfId="1752"/>
    <cellStyle name="Millares [0] 2 5 14 2" xfId="4713"/>
    <cellStyle name="Millares [0] 2 5 14 3" xfId="7407"/>
    <cellStyle name="Millares [0] 2 5 15" xfId="1887"/>
    <cellStyle name="Millares [0] 2 5 15 2" xfId="4848"/>
    <cellStyle name="Millares [0] 2 5 15 3" xfId="7542"/>
    <cellStyle name="Millares [0] 2 5 16" xfId="2023"/>
    <cellStyle name="Millares [0] 2 5 16 2" xfId="4984"/>
    <cellStyle name="Millares [0] 2 5 16 3" xfId="7678"/>
    <cellStyle name="Millares [0] 2 5 17" xfId="2159"/>
    <cellStyle name="Millares [0] 2 5 17 2" xfId="5120"/>
    <cellStyle name="Millares [0] 2 5 17 3" xfId="7814"/>
    <cellStyle name="Millares [0] 2 5 18" xfId="2294"/>
    <cellStyle name="Millares [0] 2 5 18 2" xfId="5255"/>
    <cellStyle name="Millares [0] 2 5 18 3" xfId="7949"/>
    <cellStyle name="Millares [0] 2 5 19" xfId="2437"/>
    <cellStyle name="Millares [0] 2 5 19 2" xfId="5398"/>
    <cellStyle name="Millares [0] 2 5 19 3" xfId="8092"/>
    <cellStyle name="Millares [0] 2 5 2" xfId="112"/>
    <cellStyle name="Millares [0] 2 5 2 2" xfId="3073"/>
    <cellStyle name="Millares [0] 2 5 2 3" xfId="5767"/>
    <cellStyle name="Millares [0] 2 5 20" xfId="2575"/>
    <cellStyle name="Millares [0] 2 5 21" xfId="2708"/>
    <cellStyle name="Millares [0] 2 5 22" xfId="2843"/>
    <cellStyle name="Millares [0] 2 5 23" xfId="3061"/>
    <cellStyle name="Millares [0] 2 5 24" xfId="5535"/>
    <cellStyle name="Millares [0] 2 5 25" xfId="5755"/>
    <cellStyle name="Millares [0] 2 5 3" xfId="247"/>
    <cellStyle name="Millares [0] 2 5 3 2" xfId="3208"/>
    <cellStyle name="Millares [0] 2 5 3 3" xfId="5902"/>
    <cellStyle name="Millares [0] 2 5 4" xfId="382"/>
    <cellStyle name="Millares [0] 2 5 4 2" xfId="3343"/>
    <cellStyle name="Millares [0] 2 5 4 3" xfId="6037"/>
    <cellStyle name="Millares [0] 2 5 5" xfId="515"/>
    <cellStyle name="Millares [0] 2 5 5 2" xfId="3476"/>
    <cellStyle name="Millares [0] 2 5 5 3" xfId="6170"/>
    <cellStyle name="Millares [0] 2 5 6" xfId="651"/>
    <cellStyle name="Millares [0] 2 5 6 2" xfId="3612"/>
    <cellStyle name="Millares [0] 2 5 6 3" xfId="6306"/>
    <cellStyle name="Millares [0] 2 5 7" xfId="791"/>
    <cellStyle name="Millares [0] 2 5 7 2" xfId="3752"/>
    <cellStyle name="Millares [0] 2 5 7 3" xfId="6446"/>
    <cellStyle name="Millares [0] 2 5 8" xfId="925"/>
    <cellStyle name="Millares [0] 2 5 8 2" xfId="3886"/>
    <cellStyle name="Millares [0] 2 5 8 3" xfId="6580"/>
    <cellStyle name="Millares [0] 2 5 9" xfId="1063"/>
    <cellStyle name="Millares [0] 2 5 9 2" xfId="4024"/>
    <cellStyle name="Millares [0] 2 5 9 3" xfId="6718"/>
    <cellStyle name="Millares [0] 2 6" xfId="113"/>
    <cellStyle name="Millares [0] 2 6 10" xfId="1343"/>
    <cellStyle name="Millares [0] 2 6 10 2" xfId="4304"/>
    <cellStyle name="Millares [0] 2 6 10 3" xfId="6998"/>
    <cellStyle name="Millares [0] 2 6 11" xfId="1480"/>
    <cellStyle name="Millares [0] 2 6 11 2" xfId="4441"/>
    <cellStyle name="Millares [0] 2 6 11 3" xfId="7135"/>
    <cellStyle name="Millares [0] 2 6 12" xfId="1619"/>
    <cellStyle name="Millares [0] 2 6 12 2" xfId="4580"/>
    <cellStyle name="Millares [0] 2 6 12 3" xfId="7274"/>
    <cellStyle name="Millares [0] 2 6 13" xfId="1753"/>
    <cellStyle name="Millares [0] 2 6 13 2" xfId="4714"/>
    <cellStyle name="Millares [0] 2 6 13 3" xfId="7408"/>
    <cellStyle name="Millares [0] 2 6 14" xfId="1888"/>
    <cellStyle name="Millares [0] 2 6 14 2" xfId="4849"/>
    <cellStyle name="Millares [0] 2 6 14 3" xfId="7543"/>
    <cellStyle name="Millares [0] 2 6 15" xfId="2024"/>
    <cellStyle name="Millares [0] 2 6 15 2" xfId="4985"/>
    <cellStyle name="Millares [0] 2 6 15 3" xfId="7679"/>
    <cellStyle name="Millares [0] 2 6 16" xfId="2160"/>
    <cellStyle name="Millares [0] 2 6 16 2" xfId="5121"/>
    <cellStyle name="Millares [0] 2 6 16 3" xfId="7815"/>
    <cellStyle name="Millares [0] 2 6 17" xfId="2295"/>
    <cellStyle name="Millares [0] 2 6 17 2" xfId="5256"/>
    <cellStyle name="Millares [0] 2 6 17 3" xfId="7950"/>
    <cellStyle name="Millares [0] 2 6 18" xfId="2438"/>
    <cellStyle name="Millares [0] 2 6 18 2" xfId="5399"/>
    <cellStyle name="Millares [0] 2 6 18 3" xfId="8093"/>
    <cellStyle name="Millares [0] 2 6 19" xfId="2576"/>
    <cellStyle name="Millares [0] 2 6 2" xfId="248"/>
    <cellStyle name="Millares [0] 2 6 2 2" xfId="3209"/>
    <cellStyle name="Millares [0] 2 6 2 3" xfId="5903"/>
    <cellStyle name="Millares [0] 2 6 20" xfId="2709"/>
    <cellStyle name="Millares [0] 2 6 21" xfId="2844"/>
    <cellStyle name="Millares [0] 2 6 22" xfId="3074"/>
    <cellStyle name="Millares [0] 2 6 23" xfId="5536"/>
    <cellStyle name="Millares [0] 2 6 24" xfId="5768"/>
    <cellStyle name="Millares [0] 2 6 3" xfId="383"/>
    <cellStyle name="Millares [0] 2 6 3 2" xfId="3344"/>
    <cellStyle name="Millares [0] 2 6 3 3" xfId="6038"/>
    <cellStyle name="Millares [0] 2 6 4" xfId="516"/>
    <cellStyle name="Millares [0] 2 6 4 2" xfId="3477"/>
    <cellStyle name="Millares [0] 2 6 4 3" xfId="6171"/>
    <cellStyle name="Millares [0] 2 6 5" xfId="652"/>
    <cellStyle name="Millares [0] 2 6 5 2" xfId="3613"/>
    <cellStyle name="Millares [0] 2 6 5 3" xfId="6307"/>
    <cellStyle name="Millares [0] 2 6 6" xfId="792"/>
    <cellStyle name="Millares [0] 2 6 6 2" xfId="3753"/>
    <cellStyle name="Millares [0] 2 6 6 3" xfId="6447"/>
    <cellStyle name="Millares [0] 2 6 7" xfId="926"/>
    <cellStyle name="Millares [0] 2 6 7 2" xfId="3887"/>
    <cellStyle name="Millares [0] 2 6 7 3" xfId="6581"/>
    <cellStyle name="Millares [0] 2 6 8" xfId="1064"/>
    <cellStyle name="Millares [0] 2 6 8 2" xfId="4025"/>
    <cellStyle name="Millares [0] 2 6 8 3" xfId="6719"/>
    <cellStyle name="Millares [0] 2 6 9" xfId="1202"/>
    <cellStyle name="Millares [0] 2 6 9 2" xfId="4163"/>
    <cellStyle name="Millares [0] 2 6 9 3" xfId="6857"/>
    <cellStyle name="Millares [0] 2 7" xfId="104"/>
    <cellStyle name="Millares [0] 2 7 2" xfId="3065"/>
    <cellStyle name="Millares [0] 2 7 3" xfId="5759"/>
    <cellStyle name="Millares [0] 2 8" xfId="239"/>
    <cellStyle name="Millares [0] 2 8 2" xfId="3200"/>
    <cellStyle name="Millares [0] 2 8 3" xfId="5894"/>
    <cellStyle name="Millares [0] 2 9" xfId="374"/>
    <cellStyle name="Millares [0] 2 9 2" xfId="3335"/>
    <cellStyle name="Millares [0] 2 9 3" xfId="6029"/>
    <cellStyle name="Millares [0] 20" xfId="1470"/>
    <cellStyle name="Millares [0] 20 2" xfId="4431"/>
    <cellStyle name="Millares [0] 20 3" xfId="7125"/>
    <cellStyle name="Millares [0] 21" xfId="1609"/>
    <cellStyle name="Millares [0] 21 2" xfId="4570"/>
    <cellStyle name="Millares [0] 21 3" xfId="7264"/>
    <cellStyle name="Millares [0] 22" xfId="1743"/>
    <cellStyle name="Millares [0] 22 2" xfId="4704"/>
    <cellStyle name="Millares [0] 22 3" xfId="7398"/>
    <cellStyle name="Millares [0] 23" xfId="1878"/>
    <cellStyle name="Millares [0] 23 2" xfId="4839"/>
    <cellStyle name="Millares [0] 23 3" xfId="7533"/>
    <cellStyle name="Millares [0] 24" xfId="2014"/>
    <cellStyle name="Millares [0] 24 2" xfId="4975"/>
    <cellStyle name="Millares [0] 24 3" xfId="7669"/>
    <cellStyle name="Millares [0] 25" xfId="2150"/>
    <cellStyle name="Millares [0] 25 2" xfId="5111"/>
    <cellStyle name="Millares [0] 25 3" xfId="7805"/>
    <cellStyle name="Millares [0] 26" xfId="2285"/>
    <cellStyle name="Millares [0] 26 2" xfId="5246"/>
    <cellStyle name="Millares [0] 26 3" xfId="7940"/>
    <cellStyle name="Millares [0] 27" xfId="2428"/>
    <cellStyle name="Millares [0] 27 2" xfId="5389"/>
    <cellStyle name="Millares [0] 27 3" xfId="8083"/>
    <cellStyle name="Millares [0] 28" xfId="2566"/>
    <cellStyle name="Millares [0] 29" xfId="2699"/>
    <cellStyle name="Millares [0] 3" xfId="13"/>
    <cellStyle name="Millares [0] 3 10" xfId="793"/>
    <cellStyle name="Millares [0] 3 10 2" xfId="3754"/>
    <cellStyle name="Millares [0] 3 10 3" xfId="6448"/>
    <cellStyle name="Millares [0] 3 11" xfId="927"/>
    <cellStyle name="Millares [0] 3 11 2" xfId="3888"/>
    <cellStyle name="Millares [0] 3 11 3" xfId="6582"/>
    <cellStyle name="Millares [0] 3 12" xfId="1065"/>
    <cellStyle name="Millares [0] 3 12 2" xfId="4026"/>
    <cellStyle name="Millares [0] 3 12 3" xfId="6720"/>
    <cellStyle name="Millares [0] 3 13" xfId="1203"/>
    <cellStyle name="Millares [0] 3 13 2" xfId="4164"/>
    <cellStyle name="Millares [0] 3 13 3" xfId="6858"/>
    <cellStyle name="Millares [0] 3 14" xfId="1344"/>
    <cellStyle name="Millares [0] 3 14 2" xfId="4305"/>
    <cellStyle name="Millares [0] 3 14 3" xfId="6999"/>
    <cellStyle name="Millares [0] 3 15" xfId="1481"/>
    <cellStyle name="Millares [0] 3 15 2" xfId="4442"/>
    <cellStyle name="Millares [0] 3 15 3" xfId="7136"/>
    <cellStyle name="Millares [0] 3 16" xfId="1620"/>
    <cellStyle name="Millares [0] 3 16 2" xfId="4581"/>
    <cellStyle name="Millares [0] 3 16 3" xfId="7275"/>
    <cellStyle name="Millares [0] 3 17" xfId="1754"/>
    <cellStyle name="Millares [0] 3 17 2" xfId="4715"/>
    <cellStyle name="Millares [0] 3 17 3" xfId="7409"/>
    <cellStyle name="Millares [0] 3 18" xfId="1889"/>
    <cellStyle name="Millares [0] 3 18 2" xfId="4850"/>
    <cellStyle name="Millares [0] 3 18 3" xfId="7544"/>
    <cellStyle name="Millares [0] 3 19" xfId="2025"/>
    <cellStyle name="Millares [0] 3 19 2" xfId="4986"/>
    <cellStyle name="Millares [0] 3 19 3" xfId="7680"/>
    <cellStyle name="Millares [0] 3 2" xfId="70"/>
    <cellStyle name="Millares [0] 3 2 10" xfId="1204"/>
    <cellStyle name="Millares [0] 3 2 10 2" xfId="4165"/>
    <cellStyle name="Millares [0] 3 2 10 3" xfId="6859"/>
    <cellStyle name="Millares [0] 3 2 11" xfId="1345"/>
    <cellStyle name="Millares [0] 3 2 11 2" xfId="4306"/>
    <cellStyle name="Millares [0] 3 2 11 3" xfId="7000"/>
    <cellStyle name="Millares [0] 3 2 12" xfId="1482"/>
    <cellStyle name="Millares [0] 3 2 12 2" xfId="4443"/>
    <cellStyle name="Millares [0] 3 2 12 3" xfId="7137"/>
    <cellStyle name="Millares [0] 3 2 13" xfId="1621"/>
    <cellStyle name="Millares [0] 3 2 13 2" xfId="4582"/>
    <cellStyle name="Millares [0] 3 2 13 3" xfId="7276"/>
    <cellStyle name="Millares [0] 3 2 14" xfId="1755"/>
    <cellStyle name="Millares [0] 3 2 14 2" xfId="4716"/>
    <cellStyle name="Millares [0] 3 2 14 3" xfId="7410"/>
    <cellStyle name="Millares [0] 3 2 15" xfId="1890"/>
    <cellStyle name="Millares [0] 3 2 15 2" xfId="4851"/>
    <cellStyle name="Millares [0] 3 2 15 3" xfId="7545"/>
    <cellStyle name="Millares [0] 3 2 16" xfId="2026"/>
    <cellStyle name="Millares [0] 3 2 16 2" xfId="4987"/>
    <cellStyle name="Millares [0] 3 2 16 3" xfId="7681"/>
    <cellStyle name="Millares [0] 3 2 17" xfId="2162"/>
    <cellStyle name="Millares [0] 3 2 17 2" xfId="5123"/>
    <cellStyle name="Millares [0] 3 2 17 3" xfId="7817"/>
    <cellStyle name="Millares [0] 3 2 18" xfId="2297"/>
    <cellStyle name="Millares [0] 3 2 18 2" xfId="5258"/>
    <cellStyle name="Millares [0] 3 2 18 3" xfId="7952"/>
    <cellStyle name="Millares [0] 3 2 19" xfId="2440"/>
    <cellStyle name="Millares [0] 3 2 19 2" xfId="5401"/>
    <cellStyle name="Millares [0] 3 2 19 3" xfId="8095"/>
    <cellStyle name="Millares [0] 3 2 2" xfId="115"/>
    <cellStyle name="Millares [0] 3 2 2 2" xfId="3076"/>
    <cellStyle name="Millares [0] 3 2 2 3" xfId="5770"/>
    <cellStyle name="Millares [0] 3 2 20" xfId="2578"/>
    <cellStyle name="Millares [0] 3 2 21" xfId="2711"/>
    <cellStyle name="Millares [0] 3 2 22" xfId="2846"/>
    <cellStyle name="Millares [0] 3 2 23" xfId="3031"/>
    <cellStyle name="Millares [0] 3 2 24" xfId="5538"/>
    <cellStyle name="Millares [0] 3 2 25" xfId="5725"/>
    <cellStyle name="Millares [0] 3 2 3" xfId="250"/>
    <cellStyle name="Millares [0] 3 2 3 2" xfId="3211"/>
    <cellStyle name="Millares [0] 3 2 3 3" xfId="5905"/>
    <cellStyle name="Millares [0] 3 2 4" xfId="385"/>
    <cellStyle name="Millares [0] 3 2 4 2" xfId="3346"/>
    <cellStyle name="Millares [0] 3 2 4 3" xfId="6040"/>
    <cellStyle name="Millares [0] 3 2 5" xfId="518"/>
    <cellStyle name="Millares [0] 3 2 5 2" xfId="3479"/>
    <cellStyle name="Millares [0] 3 2 5 3" xfId="6173"/>
    <cellStyle name="Millares [0] 3 2 6" xfId="654"/>
    <cellStyle name="Millares [0] 3 2 6 2" xfId="3615"/>
    <cellStyle name="Millares [0] 3 2 6 3" xfId="6309"/>
    <cellStyle name="Millares [0] 3 2 7" xfId="794"/>
    <cellStyle name="Millares [0] 3 2 7 2" xfId="3755"/>
    <cellStyle name="Millares [0] 3 2 7 3" xfId="6449"/>
    <cellStyle name="Millares [0] 3 2 8" xfId="928"/>
    <cellStyle name="Millares [0] 3 2 8 2" xfId="3889"/>
    <cellStyle name="Millares [0] 3 2 8 3" xfId="6583"/>
    <cellStyle name="Millares [0] 3 2 9" xfId="1066"/>
    <cellStyle name="Millares [0] 3 2 9 2" xfId="4027"/>
    <cellStyle name="Millares [0] 3 2 9 3" xfId="6721"/>
    <cellStyle name="Millares [0] 3 20" xfId="2161"/>
    <cellStyle name="Millares [0] 3 20 2" xfId="5122"/>
    <cellStyle name="Millares [0] 3 20 3" xfId="7816"/>
    <cellStyle name="Millares [0] 3 21" xfId="2296"/>
    <cellStyle name="Millares [0] 3 21 2" xfId="5257"/>
    <cellStyle name="Millares [0] 3 21 3" xfId="7951"/>
    <cellStyle name="Millares [0] 3 22" xfId="2439"/>
    <cellStyle name="Millares [0] 3 22 2" xfId="5400"/>
    <cellStyle name="Millares [0] 3 22 3" xfId="8094"/>
    <cellStyle name="Millares [0] 3 23" xfId="2577"/>
    <cellStyle name="Millares [0] 3 24" xfId="2710"/>
    <cellStyle name="Millares [0] 3 25" xfId="2845"/>
    <cellStyle name="Millares [0] 3 26" xfId="2974"/>
    <cellStyle name="Millares [0] 3 27" xfId="5537"/>
    <cellStyle name="Millares [0] 3 28" xfId="5668"/>
    <cellStyle name="Millares [0] 3 3" xfId="44"/>
    <cellStyle name="Millares [0] 3 3 10" xfId="1205"/>
    <cellStyle name="Millares [0] 3 3 10 2" xfId="4166"/>
    <cellStyle name="Millares [0] 3 3 10 3" xfId="6860"/>
    <cellStyle name="Millares [0] 3 3 11" xfId="1346"/>
    <cellStyle name="Millares [0] 3 3 11 2" xfId="4307"/>
    <cellStyle name="Millares [0] 3 3 11 3" xfId="7001"/>
    <cellStyle name="Millares [0] 3 3 12" xfId="1483"/>
    <cellStyle name="Millares [0] 3 3 12 2" xfId="4444"/>
    <cellStyle name="Millares [0] 3 3 12 3" xfId="7138"/>
    <cellStyle name="Millares [0] 3 3 13" xfId="1622"/>
    <cellStyle name="Millares [0] 3 3 13 2" xfId="4583"/>
    <cellStyle name="Millares [0] 3 3 13 3" xfId="7277"/>
    <cellStyle name="Millares [0] 3 3 14" xfId="1756"/>
    <cellStyle name="Millares [0] 3 3 14 2" xfId="4717"/>
    <cellStyle name="Millares [0] 3 3 14 3" xfId="7411"/>
    <cellStyle name="Millares [0] 3 3 15" xfId="1891"/>
    <cellStyle name="Millares [0] 3 3 15 2" xfId="4852"/>
    <cellStyle name="Millares [0] 3 3 15 3" xfId="7546"/>
    <cellStyle name="Millares [0] 3 3 16" xfId="2027"/>
    <cellStyle name="Millares [0] 3 3 16 2" xfId="4988"/>
    <cellStyle name="Millares [0] 3 3 16 3" xfId="7682"/>
    <cellStyle name="Millares [0] 3 3 17" xfId="2163"/>
    <cellStyle name="Millares [0] 3 3 17 2" xfId="5124"/>
    <cellStyle name="Millares [0] 3 3 17 3" xfId="7818"/>
    <cellStyle name="Millares [0] 3 3 18" xfId="2298"/>
    <cellStyle name="Millares [0] 3 3 18 2" xfId="5259"/>
    <cellStyle name="Millares [0] 3 3 18 3" xfId="7953"/>
    <cellStyle name="Millares [0] 3 3 19" xfId="2441"/>
    <cellStyle name="Millares [0] 3 3 19 2" xfId="5402"/>
    <cellStyle name="Millares [0] 3 3 19 3" xfId="8096"/>
    <cellStyle name="Millares [0] 3 3 2" xfId="116"/>
    <cellStyle name="Millares [0] 3 3 2 2" xfId="3077"/>
    <cellStyle name="Millares [0] 3 3 2 3" xfId="5771"/>
    <cellStyle name="Millares [0] 3 3 20" xfId="2579"/>
    <cellStyle name="Millares [0] 3 3 21" xfId="2712"/>
    <cellStyle name="Millares [0] 3 3 22" xfId="2847"/>
    <cellStyle name="Millares [0] 3 3 23" xfId="3005"/>
    <cellStyle name="Millares [0] 3 3 24" xfId="5539"/>
    <cellStyle name="Millares [0] 3 3 25" xfId="5699"/>
    <cellStyle name="Millares [0] 3 3 3" xfId="251"/>
    <cellStyle name="Millares [0] 3 3 3 2" xfId="3212"/>
    <cellStyle name="Millares [0] 3 3 3 3" xfId="5906"/>
    <cellStyle name="Millares [0] 3 3 4" xfId="386"/>
    <cellStyle name="Millares [0] 3 3 4 2" xfId="3347"/>
    <cellStyle name="Millares [0] 3 3 4 3" xfId="6041"/>
    <cellStyle name="Millares [0] 3 3 5" xfId="519"/>
    <cellStyle name="Millares [0] 3 3 5 2" xfId="3480"/>
    <cellStyle name="Millares [0] 3 3 5 3" xfId="6174"/>
    <cellStyle name="Millares [0] 3 3 6" xfId="655"/>
    <cellStyle name="Millares [0] 3 3 6 2" xfId="3616"/>
    <cellStyle name="Millares [0] 3 3 6 3" xfId="6310"/>
    <cellStyle name="Millares [0] 3 3 7" xfId="795"/>
    <cellStyle name="Millares [0] 3 3 7 2" xfId="3756"/>
    <cellStyle name="Millares [0] 3 3 7 3" xfId="6450"/>
    <cellStyle name="Millares [0] 3 3 8" xfId="929"/>
    <cellStyle name="Millares [0] 3 3 8 2" xfId="3890"/>
    <cellStyle name="Millares [0] 3 3 8 3" xfId="6584"/>
    <cellStyle name="Millares [0] 3 3 9" xfId="1067"/>
    <cellStyle name="Millares [0] 3 3 9 2" xfId="4028"/>
    <cellStyle name="Millares [0] 3 3 9 3" xfId="6722"/>
    <cellStyle name="Millares [0] 3 4" xfId="117"/>
    <cellStyle name="Millares [0] 3 4 10" xfId="1347"/>
    <cellStyle name="Millares [0] 3 4 10 2" xfId="4308"/>
    <cellStyle name="Millares [0] 3 4 10 3" xfId="7002"/>
    <cellStyle name="Millares [0] 3 4 11" xfId="1484"/>
    <cellStyle name="Millares [0] 3 4 11 2" xfId="4445"/>
    <cellStyle name="Millares [0] 3 4 11 3" xfId="7139"/>
    <cellStyle name="Millares [0] 3 4 12" xfId="1623"/>
    <cellStyle name="Millares [0] 3 4 12 2" xfId="4584"/>
    <cellStyle name="Millares [0] 3 4 12 3" xfId="7278"/>
    <cellStyle name="Millares [0] 3 4 13" xfId="1757"/>
    <cellStyle name="Millares [0] 3 4 13 2" xfId="4718"/>
    <cellStyle name="Millares [0] 3 4 13 3" xfId="7412"/>
    <cellStyle name="Millares [0] 3 4 14" xfId="1892"/>
    <cellStyle name="Millares [0] 3 4 14 2" xfId="4853"/>
    <cellStyle name="Millares [0] 3 4 14 3" xfId="7547"/>
    <cellStyle name="Millares [0] 3 4 15" xfId="2028"/>
    <cellStyle name="Millares [0] 3 4 15 2" xfId="4989"/>
    <cellStyle name="Millares [0] 3 4 15 3" xfId="7683"/>
    <cellStyle name="Millares [0] 3 4 16" xfId="2164"/>
    <cellStyle name="Millares [0] 3 4 16 2" xfId="5125"/>
    <cellStyle name="Millares [0] 3 4 16 3" xfId="7819"/>
    <cellStyle name="Millares [0] 3 4 17" xfId="2299"/>
    <cellStyle name="Millares [0] 3 4 17 2" xfId="5260"/>
    <cellStyle name="Millares [0] 3 4 17 3" xfId="7954"/>
    <cellStyle name="Millares [0] 3 4 18" xfId="2442"/>
    <cellStyle name="Millares [0] 3 4 18 2" xfId="5403"/>
    <cellStyle name="Millares [0] 3 4 18 3" xfId="8097"/>
    <cellStyle name="Millares [0] 3 4 19" xfId="2580"/>
    <cellStyle name="Millares [0] 3 4 2" xfId="252"/>
    <cellStyle name="Millares [0] 3 4 2 2" xfId="3213"/>
    <cellStyle name="Millares [0] 3 4 2 3" xfId="5907"/>
    <cellStyle name="Millares [0] 3 4 20" xfId="2713"/>
    <cellStyle name="Millares [0] 3 4 21" xfId="2848"/>
    <cellStyle name="Millares [0] 3 4 22" xfId="3078"/>
    <cellStyle name="Millares [0] 3 4 23" xfId="5540"/>
    <cellStyle name="Millares [0] 3 4 24" xfId="5772"/>
    <cellStyle name="Millares [0] 3 4 3" xfId="387"/>
    <cellStyle name="Millares [0] 3 4 3 2" xfId="3348"/>
    <cellStyle name="Millares [0] 3 4 3 3" xfId="6042"/>
    <cellStyle name="Millares [0] 3 4 4" xfId="520"/>
    <cellStyle name="Millares [0] 3 4 4 2" xfId="3481"/>
    <cellStyle name="Millares [0] 3 4 4 3" xfId="6175"/>
    <cellStyle name="Millares [0] 3 4 5" xfId="656"/>
    <cellStyle name="Millares [0] 3 4 5 2" xfId="3617"/>
    <cellStyle name="Millares [0] 3 4 5 3" xfId="6311"/>
    <cellStyle name="Millares [0] 3 4 6" xfId="796"/>
    <cellStyle name="Millares [0] 3 4 6 2" xfId="3757"/>
    <cellStyle name="Millares [0] 3 4 6 3" xfId="6451"/>
    <cellStyle name="Millares [0] 3 4 7" xfId="930"/>
    <cellStyle name="Millares [0] 3 4 7 2" xfId="3891"/>
    <cellStyle name="Millares [0] 3 4 7 3" xfId="6585"/>
    <cellStyle name="Millares [0] 3 4 8" xfId="1068"/>
    <cellStyle name="Millares [0] 3 4 8 2" xfId="4029"/>
    <cellStyle name="Millares [0] 3 4 8 3" xfId="6723"/>
    <cellStyle name="Millares [0] 3 4 9" xfId="1206"/>
    <cellStyle name="Millares [0] 3 4 9 2" xfId="4167"/>
    <cellStyle name="Millares [0] 3 4 9 3" xfId="6861"/>
    <cellStyle name="Millares [0] 3 5" xfId="114"/>
    <cellStyle name="Millares [0] 3 5 2" xfId="3075"/>
    <cellStyle name="Millares [0] 3 5 3" xfId="5769"/>
    <cellStyle name="Millares [0] 3 6" xfId="249"/>
    <cellStyle name="Millares [0] 3 6 2" xfId="3210"/>
    <cellStyle name="Millares [0] 3 6 3" xfId="5904"/>
    <cellStyle name="Millares [0] 3 7" xfId="384"/>
    <cellStyle name="Millares [0] 3 7 2" xfId="3345"/>
    <cellStyle name="Millares [0] 3 7 3" xfId="6039"/>
    <cellStyle name="Millares [0] 3 8" xfId="517"/>
    <cellStyle name="Millares [0] 3 8 2" xfId="3478"/>
    <cellStyle name="Millares [0] 3 8 3" xfId="6172"/>
    <cellStyle name="Millares [0] 3 9" xfId="653"/>
    <cellStyle name="Millares [0] 3 9 2" xfId="3614"/>
    <cellStyle name="Millares [0] 3 9 3" xfId="6308"/>
    <cellStyle name="Millares [0] 30" xfId="2834"/>
    <cellStyle name="Millares [0] 31" xfId="2969"/>
    <cellStyle name="Millares [0] 32" xfId="5526"/>
    <cellStyle name="Millares [0] 33" xfId="5663"/>
    <cellStyle name="Millares [0] 4" xfId="23"/>
    <cellStyle name="Millares [0] 4 10" xfId="797"/>
    <cellStyle name="Millares [0] 4 10 2" xfId="3758"/>
    <cellStyle name="Millares [0] 4 10 3" xfId="6452"/>
    <cellStyle name="Millares [0] 4 11" xfId="931"/>
    <cellStyle name="Millares [0] 4 11 2" xfId="3892"/>
    <cellStyle name="Millares [0] 4 11 3" xfId="6586"/>
    <cellStyle name="Millares [0] 4 12" xfId="1069"/>
    <cellStyle name="Millares [0] 4 12 2" xfId="4030"/>
    <cellStyle name="Millares [0] 4 12 3" xfId="6724"/>
    <cellStyle name="Millares [0] 4 13" xfId="1207"/>
    <cellStyle name="Millares [0] 4 13 2" xfId="4168"/>
    <cellStyle name="Millares [0] 4 13 3" xfId="6862"/>
    <cellStyle name="Millares [0] 4 14" xfId="1348"/>
    <cellStyle name="Millares [0] 4 14 2" xfId="4309"/>
    <cellStyle name="Millares [0] 4 14 3" xfId="7003"/>
    <cellStyle name="Millares [0] 4 15" xfId="1485"/>
    <cellStyle name="Millares [0] 4 15 2" xfId="4446"/>
    <cellStyle name="Millares [0] 4 15 3" xfId="7140"/>
    <cellStyle name="Millares [0] 4 16" xfId="1624"/>
    <cellStyle name="Millares [0] 4 16 2" xfId="4585"/>
    <cellStyle name="Millares [0] 4 16 3" xfId="7279"/>
    <cellStyle name="Millares [0] 4 17" xfId="1758"/>
    <cellStyle name="Millares [0] 4 17 2" xfId="4719"/>
    <cellStyle name="Millares [0] 4 17 3" xfId="7413"/>
    <cellStyle name="Millares [0] 4 18" xfId="1893"/>
    <cellStyle name="Millares [0] 4 18 2" xfId="4854"/>
    <cellStyle name="Millares [0] 4 18 3" xfId="7548"/>
    <cellStyle name="Millares [0] 4 19" xfId="2029"/>
    <cellStyle name="Millares [0] 4 19 2" xfId="4990"/>
    <cellStyle name="Millares [0] 4 19 3" xfId="7684"/>
    <cellStyle name="Millares [0] 4 2" xfId="80"/>
    <cellStyle name="Millares [0] 4 2 10" xfId="1208"/>
    <cellStyle name="Millares [0] 4 2 10 2" xfId="4169"/>
    <cellStyle name="Millares [0] 4 2 10 3" xfId="6863"/>
    <cellStyle name="Millares [0] 4 2 11" xfId="1349"/>
    <cellStyle name="Millares [0] 4 2 11 2" xfId="4310"/>
    <cellStyle name="Millares [0] 4 2 11 3" xfId="7004"/>
    <cellStyle name="Millares [0] 4 2 12" xfId="1486"/>
    <cellStyle name="Millares [0] 4 2 12 2" xfId="4447"/>
    <cellStyle name="Millares [0] 4 2 12 3" xfId="7141"/>
    <cellStyle name="Millares [0] 4 2 13" xfId="1625"/>
    <cellStyle name="Millares [0] 4 2 13 2" xfId="4586"/>
    <cellStyle name="Millares [0] 4 2 13 3" xfId="7280"/>
    <cellStyle name="Millares [0] 4 2 14" xfId="1759"/>
    <cellStyle name="Millares [0] 4 2 14 2" xfId="4720"/>
    <cellStyle name="Millares [0] 4 2 14 3" xfId="7414"/>
    <cellStyle name="Millares [0] 4 2 15" xfId="1894"/>
    <cellStyle name="Millares [0] 4 2 15 2" xfId="4855"/>
    <cellStyle name="Millares [0] 4 2 15 3" xfId="7549"/>
    <cellStyle name="Millares [0] 4 2 16" xfId="2030"/>
    <cellStyle name="Millares [0] 4 2 16 2" xfId="4991"/>
    <cellStyle name="Millares [0] 4 2 16 3" xfId="7685"/>
    <cellStyle name="Millares [0] 4 2 17" xfId="2166"/>
    <cellStyle name="Millares [0] 4 2 17 2" xfId="5127"/>
    <cellStyle name="Millares [0] 4 2 17 3" xfId="7821"/>
    <cellStyle name="Millares [0] 4 2 18" xfId="2301"/>
    <cellStyle name="Millares [0] 4 2 18 2" xfId="5262"/>
    <cellStyle name="Millares [0] 4 2 18 3" xfId="7956"/>
    <cellStyle name="Millares [0] 4 2 19" xfId="2444"/>
    <cellStyle name="Millares [0] 4 2 19 2" xfId="5405"/>
    <cellStyle name="Millares [0] 4 2 19 3" xfId="8099"/>
    <cellStyle name="Millares [0] 4 2 2" xfId="119"/>
    <cellStyle name="Millares [0] 4 2 2 2" xfId="3080"/>
    <cellStyle name="Millares [0] 4 2 2 3" xfId="5774"/>
    <cellStyle name="Millares [0] 4 2 20" xfId="2582"/>
    <cellStyle name="Millares [0] 4 2 21" xfId="2715"/>
    <cellStyle name="Millares [0] 4 2 22" xfId="2850"/>
    <cellStyle name="Millares [0] 4 2 23" xfId="3041"/>
    <cellStyle name="Millares [0] 4 2 24" xfId="5542"/>
    <cellStyle name="Millares [0] 4 2 25" xfId="5735"/>
    <cellStyle name="Millares [0] 4 2 3" xfId="254"/>
    <cellStyle name="Millares [0] 4 2 3 2" xfId="3215"/>
    <cellStyle name="Millares [0] 4 2 3 3" xfId="5909"/>
    <cellStyle name="Millares [0] 4 2 4" xfId="389"/>
    <cellStyle name="Millares [0] 4 2 4 2" xfId="3350"/>
    <cellStyle name="Millares [0] 4 2 4 3" xfId="6044"/>
    <cellStyle name="Millares [0] 4 2 5" xfId="522"/>
    <cellStyle name="Millares [0] 4 2 5 2" xfId="3483"/>
    <cellStyle name="Millares [0] 4 2 5 3" xfId="6177"/>
    <cellStyle name="Millares [0] 4 2 6" xfId="658"/>
    <cellStyle name="Millares [0] 4 2 6 2" xfId="3619"/>
    <cellStyle name="Millares [0] 4 2 6 3" xfId="6313"/>
    <cellStyle name="Millares [0] 4 2 7" xfId="798"/>
    <cellStyle name="Millares [0] 4 2 7 2" xfId="3759"/>
    <cellStyle name="Millares [0] 4 2 7 3" xfId="6453"/>
    <cellStyle name="Millares [0] 4 2 8" xfId="932"/>
    <cellStyle name="Millares [0] 4 2 8 2" xfId="3893"/>
    <cellStyle name="Millares [0] 4 2 8 3" xfId="6587"/>
    <cellStyle name="Millares [0] 4 2 9" xfId="1070"/>
    <cellStyle name="Millares [0] 4 2 9 2" xfId="4031"/>
    <cellStyle name="Millares [0] 4 2 9 3" xfId="6725"/>
    <cellStyle name="Millares [0] 4 20" xfId="2165"/>
    <cellStyle name="Millares [0] 4 20 2" xfId="5126"/>
    <cellStyle name="Millares [0] 4 20 3" xfId="7820"/>
    <cellStyle name="Millares [0] 4 21" xfId="2300"/>
    <cellStyle name="Millares [0] 4 21 2" xfId="5261"/>
    <cellStyle name="Millares [0] 4 21 3" xfId="7955"/>
    <cellStyle name="Millares [0] 4 22" xfId="2443"/>
    <cellStyle name="Millares [0] 4 22 2" xfId="5404"/>
    <cellStyle name="Millares [0] 4 22 3" xfId="8098"/>
    <cellStyle name="Millares [0] 4 23" xfId="2581"/>
    <cellStyle name="Millares [0] 4 24" xfId="2714"/>
    <cellStyle name="Millares [0] 4 25" xfId="2849"/>
    <cellStyle name="Millares [0] 4 26" xfId="2984"/>
    <cellStyle name="Millares [0] 4 27" xfId="5541"/>
    <cellStyle name="Millares [0] 4 28" xfId="5678"/>
    <cellStyle name="Millares [0] 4 3" xfId="54"/>
    <cellStyle name="Millares [0] 4 3 10" xfId="1209"/>
    <cellStyle name="Millares [0] 4 3 10 2" xfId="4170"/>
    <cellStyle name="Millares [0] 4 3 10 3" xfId="6864"/>
    <cellStyle name="Millares [0] 4 3 11" xfId="1350"/>
    <cellStyle name="Millares [0] 4 3 11 2" xfId="4311"/>
    <cellStyle name="Millares [0] 4 3 11 3" xfId="7005"/>
    <cellStyle name="Millares [0] 4 3 12" xfId="1487"/>
    <cellStyle name="Millares [0] 4 3 12 2" xfId="4448"/>
    <cellStyle name="Millares [0] 4 3 12 3" xfId="7142"/>
    <cellStyle name="Millares [0] 4 3 13" xfId="1626"/>
    <cellStyle name="Millares [0] 4 3 13 2" xfId="4587"/>
    <cellStyle name="Millares [0] 4 3 13 3" xfId="7281"/>
    <cellStyle name="Millares [0] 4 3 14" xfId="1760"/>
    <cellStyle name="Millares [0] 4 3 14 2" xfId="4721"/>
    <cellStyle name="Millares [0] 4 3 14 3" xfId="7415"/>
    <cellStyle name="Millares [0] 4 3 15" xfId="1895"/>
    <cellStyle name="Millares [0] 4 3 15 2" xfId="4856"/>
    <cellStyle name="Millares [0] 4 3 15 3" xfId="7550"/>
    <cellStyle name="Millares [0] 4 3 16" xfId="2031"/>
    <cellStyle name="Millares [0] 4 3 16 2" xfId="4992"/>
    <cellStyle name="Millares [0] 4 3 16 3" xfId="7686"/>
    <cellStyle name="Millares [0] 4 3 17" xfId="2167"/>
    <cellStyle name="Millares [0] 4 3 17 2" xfId="5128"/>
    <cellStyle name="Millares [0] 4 3 17 3" xfId="7822"/>
    <cellStyle name="Millares [0] 4 3 18" xfId="2302"/>
    <cellStyle name="Millares [0] 4 3 18 2" xfId="5263"/>
    <cellStyle name="Millares [0] 4 3 18 3" xfId="7957"/>
    <cellStyle name="Millares [0] 4 3 19" xfId="2445"/>
    <cellStyle name="Millares [0] 4 3 19 2" xfId="5406"/>
    <cellStyle name="Millares [0] 4 3 19 3" xfId="8100"/>
    <cellStyle name="Millares [0] 4 3 2" xfId="120"/>
    <cellStyle name="Millares [0] 4 3 2 2" xfId="3081"/>
    <cellStyle name="Millares [0] 4 3 2 3" xfId="5775"/>
    <cellStyle name="Millares [0] 4 3 20" xfId="2583"/>
    <cellStyle name="Millares [0] 4 3 21" xfId="2716"/>
    <cellStyle name="Millares [0] 4 3 22" xfId="2851"/>
    <cellStyle name="Millares [0] 4 3 23" xfId="3015"/>
    <cellStyle name="Millares [0] 4 3 24" xfId="5543"/>
    <cellStyle name="Millares [0] 4 3 25" xfId="5709"/>
    <cellStyle name="Millares [0] 4 3 3" xfId="255"/>
    <cellStyle name="Millares [0] 4 3 3 2" xfId="3216"/>
    <cellStyle name="Millares [0] 4 3 3 3" xfId="5910"/>
    <cellStyle name="Millares [0] 4 3 4" xfId="390"/>
    <cellStyle name="Millares [0] 4 3 4 2" xfId="3351"/>
    <cellStyle name="Millares [0] 4 3 4 3" xfId="6045"/>
    <cellStyle name="Millares [0] 4 3 5" xfId="523"/>
    <cellStyle name="Millares [0] 4 3 5 2" xfId="3484"/>
    <cellStyle name="Millares [0] 4 3 5 3" xfId="6178"/>
    <cellStyle name="Millares [0] 4 3 6" xfId="659"/>
    <cellStyle name="Millares [0] 4 3 6 2" xfId="3620"/>
    <cellStyle name="Millares [0] 4 3 6 3" xfId="6314"/>
    <cellStyle name="Millares [0] 4 3 7" xfId="799"/>
    <cellStyle name="Millares [0] 4 3 7 2" xfId="3760"/>
    <cellStyle name="Millares [0] 4 3 7 3" xfId="6454"/>
    <cellStyle name="Millares [0] 4 3 8" xfId="933"/>
    <cellStyle name="Millares [0] 4 3 8 2" xfId="3894"/>
    <cellStyle name="Millares [0] 4 3 8 3" xfId="6588"/>
    <cellStyle name="Millares [0] 4 3 9" xfId="1071"/>
    <cellStyle name="Millares [0] 4 3 9 2" xfId="4032"/>
    <cellStyle name="Millares [0] 4 3 9 3" xfId="6726"/>
    <cellStyle name="Millares [0] 4 4" xfId="121"/>
    <cellStyle name="Millares [0] 4 4 10" xfId="1351"/>
    <cellStyle name="Millares [0] 4 4 10 2" xfId="4312"/>
    <cellStyle name="Millares [0] 4 4 10 3" xfId="7006"/>
    <cellStyle name="Millares [0] 4 4 11" xfId="1488"/>
    <cellStyle name="Millares [0] 4 4 11 2" xfId="4449"/>
    <cellStyle name="Millares [0] 4 4 11 3" xfId="7143"/>
    <cellStyle name="Millares [0] 4 4 12" xfId="1627"/>
    <cellStyle name="Millares [0] 4 4 12 2" xfId="4588"/>
    <cellStyle name="Millares [0] 4 4 12 3" xfId="7282"/>
    <cellStyle name="Millares [0] 4 4 13" xfId="1761"/>
    <cellStyle name="Millares [0] 4 4 13 2" xfId="4722"/>
    <cellStyle name="Millares [0] 4 4 13 3" xfId="7416"/>
    <cellStyle name="Millares [0] 4 4 14" xfId="1896"/>
    <cellStyle name="Millares [0] 4 4 14 2" xfId="4857"/>
    <cellStyle name="Millares [0] 4 4 14 3" xfId="7551"/>
    <cellStyle name="Millares [0] 4 4 15" xfId="2032"/>
    <cellStyle name="Millares [0] 4 4 15 2" xfId="4993"/>
    <cellStyle name="Millares [0] 4 4 15 3" xfId="7687"/>
    <cellStyle name="Millares [0] 4 4 16" xfId="2168"/>
    <cellStyle name="Millares [0] 4 4 16 2" xfId="5129"/>
    <cellStyle name="Millares [0] 4 4 16 3" xfId="7823"/>
    <cellStyle name="Millares [0] 4 4 17" xfId="2303"/>
    <cellStyle name="Millares [0] 4 4 17 2" xfId="5264"/>
    <cellStyle name="Millares [0] 4 4 17 3" xfId="7958"/>
    <cellStyle name="Millares [0] 4 4 18" xfId="2446"/>
    <cellStyle name="Millares [0] 4 4 18 2" xfId="5407"/>
    <cellStyle name="Millares [0] 4 4 18 3" xfId="8101"/>
    <cellStyle name="Millares [0] 4 4 19" xfId="2584"/>
    <cellStyle name="Millares [0] 4 4 2" xfId="256"/>
    <cellStyle name="Millares [0] 4 4 2 2" xfId="3217"/>
    <cellStyle name="Millares [0] 4 4 2 3" xfId="5911"/>
    <cellStyle name="Millares [0] 4 4 20" xfId="2717"/>
    <cellStyle name="Millares [0] 4 4 21" xfId="2852"/>
    <cellStyle name="Millares [0] 4 4 22" xfId="3082"/>
    <cellStyle name="Millares [0] 4 4 23" xfId="5544"/>
    <cellStyle name="Millares [0] 4 4 24" xfId="5776"/>
    <cellStyle name="Millares [0] 4 4 3" xfId="391"/>
    <cellStyle name="Millares [0] 4 4 3 2" xfId="3352"/>
    <cellStyle name="Millares [0] 4 4 3 3" xfId="6046"/>
    <cellStyle name="Millares [0] 4 4 4" xfId="524"/>
    <cellStyle name="Millares [0] 4 4 4 2" xfId="3485"/>
    <cellStyle name="Millares [0] 4 4 4 3" xfId="6179"/>
    <cellStyle name="Millares [0] 4 4 5" xfId="660"/>
    <cellStyle name="Millares [0] 4 4 5 2" xfId="3621"/>
    <cellStyle name="Millares [0] 4 4 5 3" xfId="6315"/>
    <cellStyle name="Millares [0] 4 4 6" xfId="800"/>
    <cellStyle name="Millares [0] 4 4 6 2" xfId="3761"/>
    <cellStyle name="Millares [0] 4 4 6 3" xfId="6455"/>
    <cellStyle name="Millares [0] 4 4 7" xfId="934"/>
    <cellStyle name="Millares [0] 4 4 7 2" xfId="3895"/>
    <cellStyle name="Millares [0] 4 4 7 3" xfId="6589"/>
    <cellStyle name="Millares [0] 4 4 8" xfId="1072"/>
    <cellStyle name="Millares [0] 4 4 8 2" xfId="4033"/>
    <cellStyle name="Millares [0] 4 4 8 3" xfId="6727"/>
    <cellStyle name="Millares [0] 4 4 9" xfId="1210"/>
    <cellStyle name="Millares [0] 4 4 9 2" xfId="4171"/>
    <cellStyle name="Millares [0] 4 4 9 3" xfId="6865"/>
    <cellStyle name="Millares [0] 4 5" xfId="118"/>
    <cellStyle name="Millares [0] 4 5 2" xfId="3079"/>
    <cellStyle name="Millares [0] 4 5 3" xfId="5773"/>
    <cellStyle name="Millares [0] 4 6" xfId="253"/>
    <cellStyle name="Millares [0] 4 6 2" xfId="3214"/>
    <cellStyle name="Millares [0] 4 6 3" xfId="5908"/>
    <cellStyle name="Millares [0] 4 7" xfId="388"/>
    <cellStyle name="Millares [0] 4 7 2" xfId="3349"/>
    <cellStyle name="Millares [0] 4 7 3" xfId="6043"/>
    <cellStyle name="Millares [0] 4 8" xfId="521"/>
    <cellStyle name="Millares [0] 4 8 2" xfId="3482"/>
    <cellStyle name="Millares [0] 4 8 3" xfId="6176"/>
    <cellStyle name="Millares [0] 4 9" xfId="657"/>
    <cellStyle name="Millares [0] 4 9 2" xfId="3618"/>
    <cellStyle name="Millares [0] 4 9 3" xfId="6312"/>
    <cellStyle name="Millares [0] 5" xfId="39"/>
    <cellStyle name="Millares [0] 5 10" xfId="1073"/>
    <cellStyle name="Millares [0] 5 10 2" xfId="4034"/>
    <cellStyle name="Millares [0] 5 10 3" xfId="6728"/>
    <cellStyle name="Millares [0] 5 11" xfId="1211"/>
    <cellStyle name="Millares [0] 5 11 2" xfId="4172"/>
    <cellStyle name="Millares [0] 5 11 3" xfId="6866"/>
    <cellStyle name="Millares [0] 5 12" xfId="1352"/>
    <cellStyle name="Millares [0] 5 12 2" xfId="4313"/>
    <cellStyle name="Millares [0] 5 12 3" xfId="7007"/>
    <cellStyle name="Millares [0] 5 13" xfId="1489"/>
    <cellStyle name="Millares [0] 5 13 2" xfId="4450"/>
    <cellStyle name="Millares [0] 5 13 3" xfId="7144"/>
    <cellStyle name="Millares [0] 5 14" xfId="1628"/>
    <cellStyle name="Millares [0] 5 14 2" xfId="4589"/>
    <cellStyle name="Millares [0] 5 14 3" xfId="7283"/>
    <cellStyle name="Millares [0] 5 15" xfId="1762"/>
    <cellStyle name="Millares [0] 5 15 2" xfId="4723"/>
    <cellStyle name="Millares [0] 5 15 3" xfId="7417"/>
    <cellStyle name="Millares [0] 5 16" xfId="1897"/>
    <cellStyle name="Millares [0] 5 16 2" xfId="4858"/>
    <cellStyle name="Millares [0] 5 16 3" xfId="7552"/>
    <cellStyle name="Millares [0] 5 17" xfId="2033"/>
    <cellStyle name="Millares [0] 5 17 2" xfId="4994"/>
    <cellStyle name="Millares [0] 5 17 3" xfId="7688"/>
    <cellStyle name="Millares [0] 5 18" xfId="2169"/>
    <cellStyle name="Millares [0] 5 18 2" xfId="5130"/>
    <cellStyle name="Millares [0] 5 18 3" xfId="7824"/>
    <cellStyle name="Millares [0] 5 19" xfId="2304"/>
    <cellStyle name="Millares [0] 5 19 2" xfId="5265"/>
    <cellStyle name="Millares [0] 5 19 3" xfId="7959"/>
    <cellStyle name="Millares [0] 5 2" xfId="123"/>
    <cellStyle name="Millares [0] 5 2 10" xfId="1353"/>
    <cellStyle name="Millares [0] 5 2 10 2" xfId="4314"/>
    <cellStyle name="Millares [0] 5 2 10 3" xfId="7008"/>
    <cellStyle name="Millares [0] 5 2 11" xfId="1490"/>
    <cellStyle name="Millares [0] 5 2 11 2" xfId="4451"/>
    <cellStyle name="Millares [0] 5 2 11 3" xfId="7145"/>
    <cellStyle name="Millares [0] 5 2 12" xfId="1629"/>
    <cellStyle name="Millares [0] 5 2 12 2" xfId="4590"/>
    <cellStyle name="Millares [0] 5 2 12 3" xfId="7284"/>
    <cellStyle name="Millares [0] 5 2 13" xfId="1763"/>
    <cellStyle name="Millares [0] 5 2 13 2" xfId="4724"/>
    <cellStyle name="Millares [0] 5 2 13 3" xfId="7418"/>
    <cellStyle name="Millares [0] 5 2 14" xfId="1898"/>
    <cellStyle name="Millares [0] 5 2 14 2" xfId="4859"/>
    <cellStyle name="Millares [0] 5 2 14 3" xfId="7553"/>
    <cellStyle name="Millares [0] 5 2 15" xfId="2034"/>
    <cellStyle name="Millares [0] 5 2 15 2" xfId="4995"/>
    <cellStyle name="Millares [0] 5 2 15 3" xfId="7689"/>
    <cellStyle name="Millares [0] 5 2 16" xfId="2170"/>
    <cellStyle name="Millares [0] 5 2 16 2" xfId="5131"/>
    <cellStyle name="Millares [0] 5 2 16 3" xfId="7825"/>
    <cellStyle name="Millares [0] 5 2 17" xfId="2305"/>
    <cellStyle name="Millares [0] 5 2 17 2" xfId="5266"/>
    <cellStyle name="Millares [0] 5 2 17 3" xfId="7960"/>
    <cellStyle name="Millares [0] 5 2 18" xfId="2448"/>
    <cellStyle name="Millares [0] 5 2 18 2" xfId="5409"/>
    <cellStyle name="Millares [0] 5 2 18 3" xfId="8103"/>
    <cellStyle name="Millares [0] 5 2 19" xfId="2586"/>
    <cellStyle name="Millares [0] 5 2 2" xfId="258"/>
    <cellStyle name="Millares [0] 5 2 2 2" xfId="3219"/>
    <cellStyle name="Millares [0] 5 2 2 3" xfId="5913"/>
    <cellStyle name="Millares [0] 5 2 20" xfId="2719"/>
    <cellStyle name="Millares [0] 5 2 21" xfId="2854"/>
    <cellStyle name="Millares [0] 5 2 22" xfId="3084"/>
    <cellStyle name="Millares [0] 5 2 23" xfId="5546"/>
    <cellStyle name="Millares [0] 5 2 24" xfId="5778"/>
    <cellStyle name="Millares [0] 5 2 3" xfId="393"/>
    <cellStyle name="Millares [0] 5 2 3 2" xfId="3354"/>
    <cellStyle name="Millares [0] 5 2 3 3" xfId="6048"/>
    <cellStyle name="Millares [0] 5 2 4" xfId="526"/>
    <cellStyle name="Millares [0] 5 2 4 2" xfId="3487"/>
    <cellStyle name="Millares [0] 5 2 4 3" xfId="6181"/>
    <cellStyle name="Millares [0] 5 2 5" xfId="662"/>
    <cellStyle name="Millares [0] 5 2 5 2" xfId="3623"/>
    <cellStyle name="Millares [0] 5 2 5 3" xfId="6317"/>
    <cellStyle name="Millares [0] 5 2 6" xfId="802"/>
    <cellStyle name="Millares [0] 5 2 6 2" xfId="3763"/>
    <cellStyle name="Millares [0] 5 2 6 3" xfId="6457"/>
    <cellStyle name="Millares [0] 5 2 7" xfId="936"/>
    <cellStyle name="Millares [0] 5 2 7 2" xfId="3897"/>
    <cellStyle name="Millares [0] 5 2 7 3" xfId="6591"/>
    <cellStyle name="Millares [0] 5 2 8" xfId="1074"/>
    <cellStyle name="Millares [0] 5 2 8 2" xfId="4035"/>
    <cellStyle name="Millares [0] 5 2 8 3" xfId="6729"/>
    <cellStyle name="Millares [0] 5 2 9" xfId="1212"/>
    <cellStyle name="Millares [0] 5 2 9 2" xfId="4173"/>
    <cellStyle name="Millares [0] 5 2 9 3" xfId="6867"/>
    <cellStyle name="Millares [0] 5 20" xfId="2447"/>
    <cellStyle name="Millares [0] 5 20 2" xfId="5408"/>
    <cellStyle name="Millares [0] 5 20 3" xfId="8102"/>
    <cellStyle name="Millares [0] 5 21" xfId="2585"/>
    <cellStyle name="Millares [0] 5 22" xfId="2718"/>
    <cellStyle name="Millares [0] 5 23" xfId="2853"/>
    <cellStyle name="Millares [0] 5 24" xfId="3000"/>
    <cellStyle name="Millares [0] 5 25" xfId="5545"/>
    <cellStyle name="Millares [0] 5 26" xfId="5694"/>
    <cellStyle name="Millares [0] 5 3" xfId="122"/>
    <cellStyle name="Millares [0] 5 3 2" xfId="3083"/>
    <cellStyle name="Millares [0] 5 3 3" xfId="5777"/>
    <cellStyle name="Millares [0] 5 4" xfId="257"/>
    <cellStyle name="Millares [0] 5 4 2" xfId="3218"/>
    <cellStyle name="Millares [0] 5 4 3" xfId="5912"/>
    <cellStyle name="Millares [0] 5 5" xfId="392"/>
    <cellStyle name="Millares [0] 5 5 2" xfId="3353"/>
    <cellStyle name="Millares [0] 5 5 3" xfId="6047"/>
    <cellStyle name="Millares [0] 5 6" xfId="525"/>
    <cellStyle name="Millares [0] 5 6 2" xfId="3486"/>
    <cellStyle name="Millares [0] 5 6 3" xfId="6180"/>
    <cellStyle name="Millares [0] 5 7" xfId="661"/>
    <cellStyle name="Millares [0] 5 7 2" xfId="3622"/>
    <cellStyle name="Millares [0] 5 7 3" xfId="6316"/>
    <cellStyle name="Millares [0] 5 8" xfId="801"/>
    <cellStyle name="Millares [0] 5 8 2" xfId="3762"/>
    <cellStyle name="Millares [0] 5 8 3" xfId="6456"/>
    <cellStyle name="Millares [0] 5 9" xfId="935"/>
    <cellStyle name="Millares [0] 5 9 2" xfId="3896"/>
    <cellStyle name="Millares [0] 5 9 3" xfId="6590"/>
    <cellStyle name="Millares [0] 6" xfId="65"/>
    <cellStyle name="Millares [0] 6 10" xfId="1213"/>
    <cellStyle name="Millares [0] 6 10 2" xfId="4174"/>
    <cellStyle name="Millares [0] 6 10 3" xfId="6868"/>
    <cellStyle name="Millares [0] 6 11" xfId="1354"/>
    <cellStyle name="Millares [0] 6 11 2" xfId="4315"/>
    <cellStyle name="Millares [0] 6 11 3" xfId="7009"/>
    <cellStyle name="Millares [0] 6 12" xfId="1491"/>
    <cellStyle name="Millares [0] 6 12 2" xfId="4452"/>
    <cellStyle name="Millares [0] 6 12 3" xfId="7146"/>
    <cellStyle name="Millares [0] 6 13" xfId="1630"/>
    <cellStyle name="Millares [0] 6 13 2" xfId="4591"/>
    <cellStyle name="Millares [0] 6 13 3" xfId="7285"/>
    <cellStyle name="Millares [0] 6 14" xfId="1764"/>
    <cellStyle name="Millares [0] 6 14 2" xfId="4725"/>
    <cellStyle name="Millares [0] 6 14 3" xfId="7419"/>
    <cellStyle name="Millares [0] 6 15" xfId="1899"/>
    <cellStyle name="Millares [0] 6 15 2" xfId="4860"/>
    <cellStyle name="Millares [0] 6 15 3" xfId="7554"/>
    <cellStyle name="Millares [0] 6 16" xfId="2035"/>
    <cellStyle name="Millares [0] 6 16 2" xfId="4996"/>
    <cellStyle name="Millares [0] 6 16 3" xfId="7690"/>
    <cellStyle name="Millares [0] 6 17" xfId="2171"/>
    <cellStyle name="Millares [0] 6 17 2" xfId="5132"/>
    <cellStyle name="Millares [0] 6 17 3" xfId="7826"/>
    <cellStyle name="Millares [0] 6 18" xfId="2306"/>
    <cellStyle name="Millares [0] 6 18 2" xfId="5267"/>
    <cellStyle name="Millares [0] 6 18 3" xfId="7961"/>
    <cellStyle name="Millares [0] 6 19" xfId="2449"/>
    <cellStyle name="Millares [0] 6 19 2" xfId="5410"/>
    <cellStyle name="Millares [0] 6 19 3" xfId="8104"/>
    <cellStyle name="Millares [0] 6 2" xfId="124"/>
    <cellStyle name="Millares [0] 6 2 2" xfId="3085"/>
    <cellStyle name="Millares [0] 6 2 3" xfId="5779"/>
    <cellStyle name="Millares [0] 6 20" xfId="2587"/>
    <cellStyle name="Millares [0] 6 21" xfId="2720"/>
    <cellStyle name="Millares [0] 6 22" xfId="2855"/>
    <cellStyle name="Millares [0] 6 23" xfId="3026"/>
    <cellStyle name="Millares [0] 6 24" xfId="5547"/>
    <cellStyle name="Millares [0] 6 25" xfId="5720"/>
    <cellStyle name="Millares [0] 6 3" xfId="259"/>
    <cellStyle name="Millares [0] 6 3 2" xfId="3220"/>
    <cellStyle name="Millares [0] 6 3 3" xfId="5914"/>
    <cellStyle name="Millares [0] 6 4" xfId="394"/>
    <cellStyle name="Millares [0] 6 4 2" xfId="3355"/>
    <cellStyle name="Millares [0] 6 4 3" xfId="6049"/>
    <cellStyle name="Millares [0] 6 5" xfId="527"/>
    <cellStyle name="Millares [0] 6 5 2" xfId="3488"/>
    <cellStyle name="Millares [0] 6 5 3" xfId="6182"/>
    <cellStyle name="Millares [0] 6 6" xfId="663"/>
    <cellStyle name="Millares [0] 6 6 2" xfId="3624"/>
    <cellStyle name="Millares [0] 6 6 3" xfId="6318"/>
    <cellStyle name="Millares [0] 6 7" xfId="803"/>
    <cellStyle name="Millares [0] 6 7 2" xfId="3764"/>
    <cellStyle name="Millares [0] 6 7 3" xfId="6458"/>
    <cellStyle name="Millares [0] 6 8" xfId="937"/>
    <cellStyle name="Millares [0] 6 8 2" xfId="3898"/>
    <cellStyle name="Millares [0] 6 8 3" xfId="6592"/>
    <cellStyle name="Millares [0] 6 9" xfId="1075"/>
    <cellStyle name="Millares [0] 6 9 2" xfId="4036"/>
    <cellStyle name="Millares [0] 6 9 3" xfId="6730"/>
    <cellStyle name="Millares [0] 7" xfId="33"/>
    <cellStyle name="Millares [0] 7 10" xfId="1214"/>
    <cellStyle name="Millares [0] 7 10 2" xfId="4175"/>
    <cellStyle name="Millares [0] 7 10 3" xfId="6869"/>
    <cellStyle name="Millares [0] 7 11" xfId="1355"/>
    <cellStyle name="Millares [0] 7 11 2" xfId="4316"/>
    <cellStyle name="Millares [0] 7 11 3" xfId="7010"/>
    <cellStyle name="Millares [0] 7 12" xfId="1492"/>
    <cellStyle name="Millares [0] 7 12 2" xfId="4453"/>
    <cellStyle name="Millares [0] 7 12 3" xfId="7147"/>
    <cellStyle name="Millares [0] 7 13" xfId="1631"/>
    <cellStyle name="Millares [0] 7 13 2" xfId="4592"/>
    <cellStyle name="Millares [0] 7 13 3" xfId="7286"/>
    <cellStyle name="Millares [0] 7 14" xfId="1765"/>
    <cellStyle name="Millares [0] 7 14 2" xfId="4726"/>
    <cellStyle name="Millares [0] 7 14 3" xfId="7420"/>
    <cellStyle name="Millares [0] 7 15" xfId="1900"/>
    <cellStyle name="Millares [0] 7 15 2" xfId="4861"/>
    <cellStyle name="Millares [0] 7 15 3" xfId="7555"/>
    <cellStyle name="Millares [0] 7 16" xfId="2036"/>
    <cellStyle name="Millares [0] 7 16 2" xfId="4997"/>
    <cellStyle name="Millares [0] 7 16 3" xfId="7691"/>
    <cellStyle name="Millares [0] 7 17" xfId="2172"/>
    <cellStyle name="Millares [0] 7 17 2" xfId="5133"/>
    <cellStyle name="Millares [0] 7 17 3" xfId="7827"/>
    <cellStyle name="Millares [0] 7 18" xfId="2307"/>
    <cellStyle name="Millares [0] 7 18 2" xfId="5268"/>
    <cellStyle name="Millares [0] 7 18 3" xfId="7962"/>
    <cellStyle name="Millares [0] 7 19" xfId="2450"/>
    <cellStyle name="Millares [0] 7 19 2" xfId="5411"/>
    <cellStyle name="Millares [0] 7 19 3" xfId="8105"/>
    <cellStyle name="Millares [0] 7 2" xfId="125"/>
    <cellStyle name="Millares [0] 7 2 2" xfId="3086"/>
    <cellStyle name="Millares [0] 7 2 3" xfId="5780"/>
    <cellStyle name="Millares [0] 7 20" xfId="2588"/>
    <cellStyle name="Millares [0] 7 21" xfId="2721"/>
    <cellStyle name="Millares [0] 7 22" xfId="2856"/>
    <cellStyle name="Millares [0] 7 23" xfId="2994"/>
    <cellStyle name="Millares [0] 7 24" xfId="5548"/>
    <cellStyle name="Millares [0] 7 25" xfId="5688"/>
    <cellStyle name="Millares [0] 7 3" xfId="260"/>
    <cellStyle name="Millares [0] 7 3 2" xfId="3221"/>
    <cellStyle name="Millares [0] 7 3 3" xfId="5915"/>
    <cellStyle name="Millares [0] 7 4" xfId="395"/>
    <cellStyle name="Millares [0] 7 4 2" xfId="3356"/>
    <cellStyle name="Millares [0] 7 4 3" xfId="6050"/>
    <cellStyle name="Millares [0] 7 5" xfId="528"/>
    <cellStyle name="Millares [0] 7 5 2" xfId="3489"/>
    <cellStyle name="Millares [0] 7 5 3" xfId="6183"/>
    <cellStyle name="Millares [0] 7 6" xfId="664"/>
    <cellStyle name="Millares [0] 7 6 2" xfId="3625"/>
    <cellStyle name="Millares [0] 7 6 3" xfId="6319"/>
    <cellStyle name="Millares [0] 7 7" xfId="804"/>
    <cellStyle name="Millares [0] 7 7 2" xfId="3765"/>
    <cellStyle name="Millares [0] 7 7 3" xfId="6459"/>
    <cellStyle name="Millares [0] 7 8" xfId="938"/>
    <cellStyle name="Millares [0] 7 8 2" xfId="3899"/>
    <cellStyle name="Millares [0] 7 8 3" xfId="6593"/>
    <cellStyle name="Millares [0] 7 9" xfId="1076"/>
    <cellStyle name="Millares [0] 7 9 2" xfId="4037"/>
    <cellStyle name="Millares [0] 7 9 3" xfId="6731"/>
    <cellStyle name="Millares [0] 8" xfId="95"/>
    <cellStyle name="Millares [0] 8 10" xfId="1215"/>
    <cellStyle name="Millares [0] 8 10 2" xfId="4176"/>
    <cellStyle name="Millares [0] 8 10 3" xfId="6870"/>
    <cellStyle name="Millares [0] 8 11" xfId="1356"/>
    <cellStyle name="Millares [0] 8 11 2" xfId="4317"/>
    <cellStyle name="Millares [0] 8 11 3" xfId="7011"/>
    <cellStyle name="Millares [0] 8 12" xfId="1493"/>
    <cellStyle name="Millares [0] 8 12 2" xfId="4454"/>
    <cellStyle name="Millares [0] 8 12 3" xfId="7148"/>
    <cellStyle name="Millares [0] 8 13" xfId="1632"/>
    <cellStyle name="Millares [0] 8 13 2" xfId="4593"/>
    <cellStyle name="Millares [0] 8 13 3" xfId="7287"/>
    <cellStyle name="Millares [0] 8 14" xfId="1766"/>
    <cellStyle name="Millares [0] 8 14 2" xfId="4727"/>
    <cellStyle name="Millares [0] 8 14 3" xfId="7421"/>
    <cellStyle name="Millares [0] 8 15" xfId="1901"/>
    <cellStyle name="Millares [0] 8 15 2" xfId="4862"/>
    <cellStyle name="Millares [0] 8 15 3" xfId="7556"/>
    <cellStyle name="Millares [0] 8 16" xfId="2037"/>
    <cellStyle name="Millares [0] 8 16 2" xfId="4998"/>
    <cellStyle name="Millares [0] 8 16 3" xfId="7692"/>
    <cellStyle name="Millares [0] 8 17" xfId="2173"/>
    <cellStyle name="Millares [0] 8 17 2" xfId="5134"/>
    <cellStyle name="Millares [0] 8 17 3" xfId="7828"/>
    <cellStyle name="Millares [0] 8 18" xfId="2308"/>
    <cellStyle name="Millares [0] 8 18 2" xfId="5269"/>
    <cellStyle name="Millares [0] 8 18 3" xfId="7963"/>
    <cellStyle name="Millares [0] 8 19" xfId="2451"/>
    <cellStyle name="Millares [0] 8 19 2" xfId="5412"/>
    <cellStyle name="Millares [0] 8 19 3" xfId="8106"/>
    <cellStyle name="Millares [0] 8 2" xfId="126"/>
    <cellStyle name="Millares [0] 8 2 2" xfId="3087"/>
    <cellStyle name="Millares [0] 8 2 3" xfId="5781"/>
    <cellStyle name="Millares [0] 8 20" xfId="2589"/>
    <cellStyle name="Millares [0] 8 21" xfId="2722"/>
    <cellStyle name="Millares [0] 8 22" xfId="2857"/>
    <cellStyle name="Millares [0] 8 23" xfId="3056"/>
    <cellStyle name="Millares [0] 8 24" xfId="5549"/>
    <cellStyle name="Millares [0] 8 25" xfId="5750"/>
    <cellStyle name="Millares [0] 8 3" xfId="261"/>
    <cellStyle name="Millares [0] 8 3 2" xfId="3222"/>
    <cellStyle name="Millares [0] 8 3 3" xfId="5916"/>
    <cellStyle name="Millares [0] 8 4" xfId="396"/>
    <cellStyle name="Millares [0] 8 4 2" xfId="3357"/>
    <cellStyle name="Millares [0] 8 4 3" xfId="6051"/>
    <cellStyle name="Millares [0] 8 5" xfId="529"/>
    <cellStyle name="Millares [0] 8 5 2" xfId="3490"/>
    <cellStyle name="Millares [0] 8 5 3" xfId="6184"/>
    <cellStyle name="Millares [0] 8 6" xfId="665"/>
    <cellStyle name="Millares [0] 8 6 2" xfId="3626"/>
    <cellStyle name="Millares [0] 8 6 3" xfId="6320"/>
    <cellStyle name="Millares [0] 8 7" xfId="805"/>
    <cellStyle name="Millares [0] 8 7 2" xfId="3766"/>
    <cellStyle name="Millares [0] 8 7 3" xfId="6460"/>
    <cellStyle name="Millares [0] 8 8" xfId="939"/>
    <cellStyle name="Millares [0] 8 8 2" xfId="3900"/>
    <cellStyle name="Millares [0] 8 8 3" xfId="6594"/>
    <cellStyle name="Millares [0] 8 9" xfId="1077"/>
    <cellStyle name="Millares [0] 8 9 2" xfId="4038"/>
    <cellStyle name="Millares [0] 8 9 3" xfId="6732"/>
    <cellStyle name="Millares [0] 9" xfId="127"/>
    <cellStyle name="Millares [0] 9 10" xfId="1357"/>
    <cellStyle name="Millares [0] 9 10 2" xfId="4318"/>
    <cellStyle name="Millares [0] 9 10 3" xfId="7012"/>
    <cellStyle name="Millares [0] 9 11" xfId="1494"/>
    <cellStyle name="Millares [0] 9 11 2" xfId="4455"/>
    <cellStyle name="Millares [0] 9 11 3" xfId="7149"/>
    <cellStyle name="Millares [0] 9 12" xfId="1633"/>
    <cellStyle name="Millares [0] 9 12 2" xfId="4594"/>
    <cellStyle name="Millares [0] 9 12 3" xfId="7288"/>
    <cellStyle name="Millares [0] 9 13" xfId="1767"/>
    <cellStyle name="Millares [0] 9 13 2" xfId="4728"/>
    <cellStyle name="Millares [0] 9 13 3" xfId="7422"/>
    <cellStyle name="Millares [0] 9 14" xfId="1902"/>
    <cellStyle name="Millares [0] 9 14 2" xfId="4863"/>
    <cellStyle name="Millares [0] 9 14 3" xfId="7557"/>
    <cellStyle name="Millares [0] 9 15" xfId="2038"/>
    <cellStyle name="Millares [0] 9 15 2" xfId="4999"/>
    <cellStyle name="Millares [0] 9 15 3" xfId="7693"/>
    <cellStyle name="Millares [0] 9 16" xfId="2174"/>
    <cellStyle name="Millares [0] 9 16 2" xfId="5135"/>
    <cellStyle name="Millares [0] 9 16 3" xfId="7829"/>
    <cellStyle name="Millares [0] 9 17" xfId="2309"/>
    <cellStyle name="Millares [0] 9 17 2" xfId="5270"/>
    <cellStyle name="Millares [0] 9 17 3" xfId="7964"/>
    <cellStyle name="Millares [0] 9 18" xfId="2452"/>
    <cellStyle name="Millares [0] 9 18 2" xfId="5413"/>
    <cellStyle name="Millares [0] 9 18 3" xfId="8107"/>
    <cellStyle name="Millares [0] 9 19" xfId="2590"/>
    <cellStyle name="Millares [0] 9 2" xfId="262"/>
    <cellStyle name="Millares [0] 9 2 2" xfId="3223"/>
    <cellStyle name="Millares [0] 9 2 3" xfId="5917"/>
    <cellStyle name="Millares [0] 9 20" xfId="2723"/>
    <cellStyle name="Millares [0] 9 21" xfId="2858"/>
    <cellStyle name="Millares [0] 9 22" xfId="3088"/>
    <cellStyle name="Millares [0] 9 23" xfId="5550"/>
    <cellStyle name="Millares [0] 9 24" xfId="5782"/>
    <cellStyle name="Millares [0] 9 3" xfId="397"/>
    <cellStyle name="Millares [0] 9 3 2" xfId="3358"/>
    <cellStyle name="Millares [0] 9 3 3" xfId="6052"/>
    <cellStyle name="Millares [0] 9 4" xfId="530"/>
    <cellStyle name="Millares [0] 9 4 2" xfId="3491"/>
    <cellStyle name="Millares [0] 9 4 3" xfId="6185"/>
    <cellStyle name="Millares [0] 9 5" xfId="666"/>
    <cellStyle name="Millares [0] 9 5 2" xfId="3627"/>
    <cellStyle name="Millares [0] 9 5 3" xfId="6321"/>
    <cellStyle name="Millares [0] 9 6" xfId="806"/>
    <cellStyle name="Millares [0] 9 6 2" xfId="3767"/>
    <cellStyle name="Millares [0] 9 6 3" xfId="6461"/>
    <cellStyle name="Millares [0] 9 7" xfId="940"/>
    <cellStyle name="Millares [0] 9 7 2" xfId="3901"/>
    <cellStyle name="Millares [0] 9 7 3" xfId="6595"/>
    <cellStyle name="Millares [0] 9 8" xfId="1078"/>
    <cellStyle name="Millares [0] 9 8 2" xfId="4039"/>
    <cellStyle name="Millares [0] 9 8 3" xfId="6733"/>
    <cellStyle name="Millares [0] 9 9" xfId="1216"/>
    <cellStyle name="Millares [0] 9 9 2" xfId="4177"/>
    <cellStyle name="Millares [0] 9 9 3" xfId="6871"/>
    <cellStyle name="Millares 10" xfId="88"/>
    <cellStyle name="Millares 10 10" xfId="1217"/>
    <cellStyle name="Millares 10 10 2" xfId="4178"/>
    <cellStyle name="Millares 10 10 3" xfId="6872"/>
    <cellStyle name="Millares 10 11" xfId="1358"/>
    <cellStyle name="Millares 10 11 2" xfId="4319"/>
    <cellStyle name="Millares 10 11 3" xfId="7013"/>
    <cellStyle name="Millares 10 12" xfId="1495"/>
    <cellStyle name="Millares 10 12 2" xfId="4456"/>
    <cellStyle name="Millares 10 12 3" xfId="7150"/>
    <cellStyle name="Millares 10 13" xfId="1634"/>
    <cellStyle name="Millares 10 13 2" xfId="4595"/>
    <cellStyle name="Millares 10 13 3" xfId="7289"/>
    <cellStyle name="Millares 10 14" xfId="1768"/>
    <cellStyle name="Millares 10 14 2" xfId="4729"/>
    <cellStyle name="Millares 10 14 3" xfId="7423"/>
    <cellStyle name="Millares 10 15" xfId="1903"/>
    <cellStyle name="Millares 10 15 2" xfId="4864"/>
    <cellStyle name="Millares 10 15 3" xfId="7558"/>
    <cellStyle name="Millares 10 16" xfId="2039"/>
    <cellStyle name="Millares 10 16 2" xfId="5000"/>
    <cellStyle name="Millares 10 16 3" xfId="7694"/>
    <cellStyle name="Millares 10 17" xfId="2175"/>
    <cellStyle name="Millares 10 17 2" xfId="5136"/>
    <cellStyle name="Millares 10 17 3" xfId="7830"/>
    <cellStyle name="Millares 10 18" xfId="2310"/>
    <cellStyle name="Millares 10 18 2" xfId="5271"/>
    <cellStyle name="Millares 10 18 3" xfId="7965"/>
    <cellStyle name="Millares 10 19" xfId="2453"/>
    <cellStyle name="Millares 10 19 2" xfId="5414"/>
    <cellStyle name="Millares 10 19 3" xfId="8108"/>
    <cellStyle name="Millares 10 2" xfId="128"/>
    <cellStyle name="Millares 10 2 2" xfId="3089"/>
    <cellStyle name="Millares 10 2 3" xfId="5783"/>
    <cellStyle name="Millares 10 20" xfId="2591"/>
    <cellStyle name="Millares 10 21" xfId="2724"/>
    <cellStyle name="Millares 10 22" xfId="2859"/>
    <cellStyle name="Millares 10 23" xfId="3049"/>
    <cellStyle name="Millares 10 24" xfId="5551"/>
    <cellStyle name="Millares 10 25" xfId="5743"/>
    <cellStyle name="Millares 10 3" xfId="263"/>
    <cellStyle name="Millares 10 3 2" xfId="3224"/>
    <cellStyle name="Millares 10 3 3" xfId="5918"/>
    <cellStyle name="Millares 10 4" xfId="398"/>
    <cellStyle name="Millares 10 4 2" xfId="3359"/>
    <cellStyle name="Millares 10 4 3" xfId="6053"/>
    <cellStyle name="Millares 10 5" xfId="531"/>
    <cellStyle name="Millares 10 5 2" xfId="3492"/>
    <cellStyle name="Millares 10 5 3" xfId="6186"/>
    <cellStyle name="Millares 10 6" xfId="667"/>
    <cellStyle name="Millares 10 6 2" xfId="3628"/>
    <cellStyle name="Millares 10 6 3" xfId="6322"/>
    <cellStyle name="Millares 10 7" xfId="807"/>
    <cellStyle name="Millares 10 7 2" xfId="3768"/>
    <cellStyle name="Millares 10 7 3" xfId="6462"/>
    <cellStyle name="Millares 10 8" xfId="941"/>
    <cellStyle name="Millares 10 8 2" xfId="3902"/>
    <cellStyle name="Millares 10 8 3" xfId="6596"/>
    <cellStyle name="Millares 10 9" xfId="1079"/>
    <cellStyle name="Millares 10 9 2" xfId="4040"/>
    <cellStyle name="Millares 10 9 3" xfId="6734"/>
    <cellStyle name="Millares 100" xfId="2561"/>
    <cellStyle name="Millares 100 2" xfId="5522"/>
    <cellStyle name="Millares 100 3" xfId="8216"/>
    <cellStyle name="Millares 101" xfId="2563"/>
    <cellStyle name="Millares 101 2" xfId="5524"/>
    <cellStyle name="Millares 101 3" xfId="8218"/>
    <cellStyle name="Millares 102" xfId="2565"/>
    <cellStyle name="Millares 103" xfId="2564"/>
    <cellStyle name="Millares 104" xfId="2698"/>
    <cellStyle name="Millares 105" xfId="2730"/>
    <cellStyle name="Millares 106" xfId="2832"/>
    <cellStyle name="Millares 107" xfId="2833"/>
    <cellStyle name="Millares 108" xfId="2966"/>
    <cellStyle name="Millares 109" xfId="5525"/>
    <cellStyle name="Millares 11" xfId="90"/>
    <cellStyle name="Millares 11 10" xfId="1218"/>
    <cellStyle name="Millares 11 10 2" xfId="4179"/>
    <cellStyle name="Millares 11 10 3" xfId="6873"/>
    <cellStyle name="Millares 11 11" xfId="1359"/>
    <cellStyle name="Millares 11 11 2" xfId="4320"/>
    <cellStyle name="Millares 11 11 3" xfId="7014"/>
    <cellStyle name="Millares 11 12" xfId="1496"/>
    <cellStyle name="Millares 11 12 2" xfId="4457"/>
    <cellStyle name="Millares 11 12 3" xfId="7151"/>
    <cellStyle name="Millares 11 13" xfId="1635"/>
    <cellStyle name="Millares 11 13 2" xfId="4596"/>
    <cellStyle name="Millares 11 13 3" xfId="7290"/>
    <cellStyle name="Millares 11 14" xfId="1769"/>
    <cellStyle name="Millares 11 14 2" xfId="4730"/>
    <cellStyle name="Millares 11 14 3" xfId="7424"/>
    <cellStyle name="Millares 11 15" xfId="1904"/>
    <cellStyle name="Millares 11 15 2" xfId="4865"/>
    <cellStyle name="Millares 11 15 3" xfId="7559"/>
    <cellStyle name="Millares 11 16" xfId="2040"/>
    <cellStyle name="Millares 11 16 2" xfId="5001"/>
    <cellStyle name="Millares 11 16 3" xfId="7695"/>
    <cellStyle name="Millares 11 17" xfId="2176"/>
    <cellStyle name="Millares 11 17 2" xfId="5137"/>
    <cellStyle name="Millares 11 17 3" xfId="7831"/>
    <cellStyle name="Millares 11 18" xfId="2311"/>
    <cellStyle name="Millares 11 18 2" xfId="5272"/>
    <cellStyle name="Millares 11 18 3" xfId="7966"/>
    <cellStyle name="Millares 11 19" xfId="2454"/>
    <cellStyle name="Millares 11 19 2" xfId="5415"/>
    <cellStyle name="Millares 11 19 3" xfId="8109"/>
    <cellStyle name="Millares 11 2" xfId="129"/>
    <cellStyle name="Millares 11 2 2" xfId="3090"/>
    <cellStyle name="Millares 11 2 3" xfId="5784"/>
    <cellStyle name="Millares 11 20" xfId="2592"/>
    <cellStyle name="Millares 11 21" xfId="2725"/>
    <cellStyle name="Millares 11 22" xfId="2860"/>
    <cellStyle name="Millares 11 23" xfId="3051"/>
    <cellStyle name="Millares 11 24" xfId="5552"/>
    <cellStyle name="Millares 11 25" xfId="5745"/>
    <cellStyle name="Millares 11 3" xfId="264"/>
    <cellStyle name="Millares 11 3 2" xfId="3225"/>
    <cellStyle name="Millares 11 3 3" xfId="5919"/>
    <cellStyle name="Millares 11 4" xfId="399"/>
    <cellStyle name="Millares 11 4 2" xfId="3360"/>
    <cellStyle name="Millares 11 4 3" xfId="6054"/>
    <cellStyle name="Millares 11 5" xfId="532"/>
    <cellStyle name="Millares 11 5 2" xfId="3493"/>
    <cellStyle name="Millares 11 5 3" xfId="6187"/>
    <cellStyle name="Millares 11 6" xfId="668"/>
    <cellStyle name="Millares 11 6 2" xfId="3629"/>
    <cellStyle name="Millares 11 6 3" xfId="6323"/>
    <cellStyle name="Millares 11 7" xfId="808"/>
    <cellStyle name="Millares 11 7 2" xfId="3769"/>
    <cellStyle name="Millares 11 7 3" xfId="6463"/>
    <cellStyle name="Millares 11 8" xfId="942"/>
    <cellStyle name="Millares 11 8 2" xfId="3903"/>
    <cellStyle name="Millares 11 8 3" xfId="6597"/>
    <cellStyle name="Millares 11 9" xfId="1080"/>
    <cellStyle name="Millares 11 9 2" xfId="4041"/>
    <cellStyle name="Millares 11 9 3" xfId="6735"/>
    <cellStyle name="Millares 110" xfId="5658"/>
    <cellStyle name="Millares 111" xfId="5659"/>
    <cellStyle name="Millares 112" xfId="5660"/>
    <cellStyle name="Millares 12" xfId="89"/>
    <cellStyle name="Millares 12 10" xfId="1219"/>
    <cellStyle name="Millares 12 10 2" xfId="4180"/>
    <cellStyle name="Millares 12 10 3" xfId="6874"/>
    <cellStyle name="Millares 12 11" xfId="1360"/>
    <cellStyle name="Millares 12 11 2" xfId="4321"/>
    <cellStyle name="Millares 12 11 3" xfId="7015"/>
    <cellStyle name="Millares 12 12" xfId="1497"/>
    <cellStyle name="Millares 12 12 2" xfId="4458"/>
    <cellStyle name="Millares 12 12 3" xfId="7152"/>
    <cellStyle name="Millares 12 13" xfId="1636"/>
    <cellStyle name="Millares 12 13 2" xfId="4597"/>
    <cellStyle name="Millares 12 13 3" xfId="7291"/>
    <cellStyle name="Millares 12 14" xfId="1770"/>
    <cellStyle name="Millares 12 14 2" xfId="4731"/>
    <cellStyle name="Millares 12 14 3" xfId="7425"/>
    <cellStyle name="Millares 12 15" xfId="1905"/>
    <cellStyle name="Millares 12 15 2" xfId="4866"/>
    <cellStyle name="Millares 12 15 3" xfId="7560"/>
    <cellStyle name="Millares 12 16" xfId="2041"/>
    <cellStyle name="Millares 12 16 2" xfId="5002"/>
    <cellStyle name="Millares 12 16 3" xfId="7696"/>
    <cellStyle name="Millares 12 17" xfId="2177"/>
    <cellStyle name="Millares 12 17 2" xfId="5138"/>
    <cellStyle name="Millares 12 17 3" xfId="7832"/>
    <cellStyle name="Millares 12 18" xfId="2312"/>
    <cellStyle name="Millares 12 18 2" xfId="5273"/>
    <cellStyle name="Millares 12 18 3" xfId="7967"/>
    <cellStyle name="Millares 12 19" xfId="2455"/>
    <cellStyle name="Millares 12 19 2" xfId="5416"/>
    <cellStyle name="Millares 12 19 3" xfId="8110"/>
    <cellStyle name="Millares 12 2" xfId="130"/>
    <cellStyle name="Millares 12 2 2" xfId="3091"/>
    <cellStyle name="Millares 12 2 3" xfId="5785"/>
    <cellStyle name="Millares 12 20" xfId="2593"/>
    <cellStyle name="Millares 12 21" xfId="2726"/>
    <cellStyle name="Millares 12 22" xfId="2861"/>
    <cellStyle name="Millares 12 23" xfId="3050"/>
    <cellStyle name="Millares 12 24" xfId="5553"/>
    <cellStyle name="Millares 12 25" xfId="5744"/>
    <cellStyle name="Millares 12 3" xfId="265"/>
    <cellStyle name="Millares 12 3 2" xfId="3226"/>
    <cellStyle name="Millares 12 3 3" xfId="5920"/>
    <cellStyle name="Millares 12 4" xfId="400"/>
    <cellStyle name="Millares 12 4 2" xfId="3361"/>
    <cellStyle name="Millares 12 4 3" xfId="6055"/>
    <cellStyle name="Millares 12 5" xfId="533"/>
    <cellStyle name="Millares 12 5 2" xfId="3494"/>
    <cellStyle name="Millares 12 5 3" xfId="6188"/>
    <cellStyle name="Millares 12 6" xfId="669"/>
    <cellStyle name="Millares 12 6 2" xfId="3630"/>
    <cellStyle name="Millares 12 6 3" xfId="6324"/>
    <cellStyle name="Millares 12 7" xfId="809"/>
    <cellStyle name="Millares 12 7 2" xfId="3770"/>
    <cellStyle name="Millares 12 7 3" xfId="6464"/>
    <cellStyle name="Millares 12 8" xfId="943"/>
    <cellStyle name="Millares 12 8 2" xfId="3904"/>
    <cellStyle name="Millares 12 8 3" xfId="6598"/>
    <cellStyle name="Millares 12 9" xfId="1081"/>
    <cellStyle name="Millares 12 9 2" xfId="4042"/>
    <cellStyle name="Millares 12 9 3" xfId="6736"/>
    <cellStyle name="Millares 13" xfId="91"/>
    <cellStyle name="Millares 13 10" xfId="1220"/>
    <cellStyle name="Millares 13 10 2" xfId="4181"/>
    <cellStyle name="Millares 13 10 3" xfId="6875"/>
    <cellStyle name="Millares 13 11" xfId="1361"/>
    <cellStyle name="Millares 13 11 2" xfId="4322"/>
    <cellStyle name="Millares 13 11 3" xfId="7016"/>
    <cellStyle name="Millares 13 12" xfId="1498"/>
    <cellStyle name="Millares 13 12 2" xfId="4459"/>
    <cellStyle name="Millares 13 12 3" xfId="7153"/>
    <cellStyle name="Millares 13 13" xfId="1637"/>
    <cellStyle name="Millares 13 13 2" xfId="4598"/>
    <cellStyle name="Millares 13 13 3" xfId="7292"/>
    <cellStyle name="Millares 13 14" xfId="1771"/>
    <cellStyle name="Millares 13 14 2" xfId="4732"/>
    <cellStyle name="Millares 13 14 3" xfId="7426"/>
    <cellStyle name="Millares 13 15" xfId="1906"/>
    <cellStyle name="Millares 13 15 2" xfId="4867"/>
    <cellStyle name="Millares 13 15 3" xfId="7561"/>
    <cellStyle name="Millares 13 16" xfId="2042"/>
    <cellStyle name="Millares 13 16 2" xfId="5003"/>
    <cellStyle name="Millares 13 16 3" xfId="7697"/>
    <cellStyle name="Millares 13 17" xfId="2178"/>
    <cellStyle name="Millares 13 17 2" xfId="5139"/>
    <cellStyle name="Millares 13 17 3" xfId="7833"/>
    <cellStyle name="Millares 13 18" xfId="2313"/>
    <cellStyle name="Millares 13 18 2" xfId="5274"/>
    <cellStyle name="Millares 13 18 3" xfId="7968"/>
    <cellStyle name="Millares 13 19" xfId="2456"/>
    <cellStyle name="Millares 13 19 2" xfId="5417"/>
    <cellStyle name="Millares 13 19 3" xfId="8111"/>
    <cellStyle name="Millares 13 2" xfId="131"/>
    <cellStyle name="Millares 13 2 2" xfId="3092"/>
    <cellStyle name="Millares 13 2 3" xfId="5786"/>
    <cellStyle name="Millares 13 20" xfId="2594"/>
    <cellStyle name="Millares 13 21" xfId="2727"/>
    <cellStyle name="Millares 13 22" xfId="2862"/>
    <cellStyle name="Millares 13 23" xfId="3052"/>
    <cellStyle name="Millares 13 24" xfId="5554"/>
    <cellStyle name="Millares 13 25" xfId="5746"/>
    <cellStyle name="Millares 13 3" xfId="266"/>
    <cellStyle name="Millares 13 3 2" xfId="3227"/>
    <cellStyle name="Millares 13 3 3" xfId="5921"/>
    <cellStyle name="Millares 13 4" xfId="401"/>
    <cellStyle name="Millares 13 4 2" xfId="3362"/>
    <cellStyle name="Millares 13 4 3" xfId="6056"/>
    <cellStyle name="Millares 13 5" xfId="534"/>
    <cellStyle name="Millares 13 5 2" xfId="3495"/>
    <cellStyle name="Millares 13 5 3" xfId="6189"/>
    <cellStyle name="Millares 13 6" xfId="670"/>
    <cellStyle name="Millares 13 6 2" xfId="3631"/>
    <cellStyle name="Millares 13 6 3" xfId="6325"/>
    <cellStyle name="Millares 13 7" xfId="810"/>
    <cellStyle name="Millares 13 7 2" xfId="3771"/>
    <cellStyle name="Millares 13 7 3" xfId="6465"/>
    <cellStyle name="Millares 13 8" xfId="944"/>
    <cellStyle name="Millares 13 8 2" xfId="3905"/>
    <cellStyle name="Millares 13 8 3" xfId="6599"/>
    <cellStyle name="Millares 13 9" xfId="1082"/>
    <cellStyle name="Millares 13 9 2" xfId="4043"/>
    <cellStyle name="Millares 13 9 3" xfId="6737"/>
    <cellStyle name="Millares 14" xfId="92"/>
    <cellStyle name="Millares 14 10" xfId="1221"/>
    <cellStyle name="Millares 14 10 2" xfId="4182"/>
    <cellStyle name="Millares 14 10 3" xfId="6876"/>
    <cellStyle name="Millares 14 11" xfId="1362"/>
    <cellStyle name="Millares 14 11 2" xfId="4323"/>
    <cellStyle name="Millares 14 11 3" xfId="7017"/>
    <cellStyle name="Millares 14 12" xfId="1499"/>
    <cellStyle name="Millares 14 12 2" xfId="4460"/>
    <cellStyle name="Millares 14 12 3" xfId="7154"/>
    <cellStyle name="Millares 14 13" xfId="1638"/>
    <cellStyle name="Millares 14 13 2" xfId="4599"/>
    <cellStyle name="Millares 14 13 3" xfId="7293"/>
    <cellStyle name="Millares 14 14" xfId="1772"/>
    <cellStyle name="Millares 14 14 2" xfId="4733"/>
    <cellStyle name="Millares 14 14 3" xfId="7427"/>
    <cellStyle name="Millares 14 15" xfId="1907"/>
    <cellStyle name="Millares 14 15 2" xfId="4868"/>
    <cellStyle name="Millares 14 15 3" xfId="7562"/>
    <cellStyle name="Millares 14 16" xfId="2043"/>
    <cellStyle name="Millares 14 16 2" xfId="5004"/>
    <cellStyle name="Millares 14 16 3" xfId="7698"/>
    <cellStyle name="Millares 14 17" xfId="2179"/>
    <cellStyle name="Millares 14 17 2" xfId="5140"/>
    <cellStyle name="Millares 14 17 3" xfId="7834"/>
    <cellStyle name="Millares 14 18" xfId="2314"/>
    <cellStyle name="Millares 14 18 2" xfId="5275"/>
    <cellStyle name="Millares 14 18 3" xfId="7969"/>
    <cellStyle name="Millares 14 19" xfId="2457"/>
    <cellStyle name="Millares 14 19 2" xfId="5418"/>
    <cellStyle name="Millares 14 19 3" xfId="8112"/>
    <cellStyle name="Millares 14 2" xfId="132"/>
    <cellStyle name="Millares 14 2 2" xfId="3093"/>
    <cellStyle name="Millares 14 2 3" xfId="5787"/>
    <cellStyle name="Millares 14 20" xfId="2595"/>
    <cellStyle name="Millares 14 21" xfId="2728"/>
    <cellStyle name="Millares 14 22" xfId="2863"/>
    <cellStyle name="Millares 14 23" xfId="3053"/>
    <cellStyle name="Millares 14 24" xfId="5555"/>
    <cellStyle name="Millares 14 25" xfId="5747"/>
    <cellStyle name="Millares 14 3" xfId="267"/>
    <cellStyle name="Millares 14 3 2" xfId="3228"/>
    <cellStyle name="Millares 14 3 3" xfId="5922"/>
    <cellStyle name="Millares 14 4" xfId="402"/>
    <cellStyle name="Millares 14 4 2" xfId="3363"/>
    <cellStyle name="Millares 14 4 3" xfId="6057"/>
    <cellStyle name="Millares 14 5" xfId="535"/>
    <cellStyle name="Millares 14 5 2" xfId="3496"/>
    <cellStyle name="Millares 14 5 3" xfId="6190"/>
    <cellStyle name="Millares 14 6" xfId="671"/>
    <cellStyle name="Millares 14 6 2" xfId="3632"/>
    <cellStyle name="Millares 14 6 3" xfId="6326"/>
    <cellStyle name="Millares 14 7" xfId="811"/>
    <cellStyle name="Millares 14 7 2" xfId="3772"/>
    <cellStyle name="Millares 14 7 3" xfId="6466"/>
    <cellStyle name="Millares 14 8" xfId="945"/>
    <cellStyle name="Millares 14 8 2" xfId="3906"/>
    <cellStyle name="Millares 14 8 3" xfId="6600"/>
    <cellStyle name="Millares 14 9" xfId="1083"/>
    <cellStyle name="Millares 14 9 2" xfId="4044"/>
    <cellStyle name="Millares 14 9 3" xfId="6738"/>
    <cellStyle name="Millares 15" xfId="133"/>
    <cellStyle name="Millares 15 10" xfId="1363"/>
    <cellStyle name="Millares 15 10 2" xfId="4324"/>
    <cellStyle name="Millares 15 10 3" xfId="7018"/>
    <cellStyle name="Millares 15 11" xfId="1500"/>
    <cellStyle name="Millares 15 11 2" xfId="4461"/>
    <cellStyle name="Millares 15 11 3" xfId="7155"/>
    <cellStyle name="Millares 15 12" xfId="1639"/>
    <cellStyle name="Millares 15 12 2" xfId="4600"/>
    <cellStyle name="Millares 15 12 3" xfId="7294"/>
    <cellStyle name="Millares 15 13" xfId="1773"/>
    <cellStyle name="Millares 15 13 2" xfId="4734"/>
    <cellStyle name="Millares 15 13 3" xfId="7428"/>
    <cellStyle name="Millares 15 14" xfId="1908"/>
    <cellStyle name="Millares 15 14 2" xfId="4869"/>
    <cellStyle name="Millares 15 14 3" xfId="7563"/>
    <cellStyle name="Millares 15 15" xfId="2044"/>
    <cellStyle name="Millares 15 15 2" xfId="5005"/>
    <cellStyle name="Millares 15 15 3" xfId="7699"/>
    <cellStyle name="Millares 15 16" xfId="2180"/>
    <cellStyle name="Millares 15 16 2" xfId="5141"/>
    <cellStyle name="Millares 15 16 3" xfId="7835"/>
    <cellStyle name="Millares 15 17" xfId="2315"/>
    <cellStyle name="Millares 15 17 2" xfId="5276"/>
    <cellStyle name="Millares 15 17 3" xfId="7970"/>
    <cellStyle name="Millares 15 18" xfId="2458"/>
    <cellStyle name="Millares 15 18 2" xfId="5419"/>
    <cellStyle name="Millares 15 18 3" xfId="8113"/>
    <cellStyle name="Millares 15 19" xfId="2596"/>
    <cellStyle name="Millares 15 2" xfId="268"/>
    <cellStyle name="Millares 15 2 2" xfId="3229"/>
    <cellStyle name="Millares 15 2 3" xfId="5923"/>
    <cellStyle name="Millares 15 20" xfId="2729"/>
    <cellStyle name="Millares 15 21" xfId="2864"/>
    <cellStyle name="Millares 15 22" xfId="3094"/>
    <cellStyle name="Millares 15 23" xfId="5556"/>
    <cellStyle name="Millares 15 24" xfId="5788"/>
    <cellStyle name="Millares 15 3" xfId="403"/>
    <cellStyle name="Millares 15 3 2" xfId="3364"/>
    <cellStyle name="Millares 15 3 3" xfId="6058"/>
    <cellStyle name="Millares 15 4" xfId="536"/>
    <cellStyle name="Millares 15 4 2" xfId="3497"/>
    <cellStyle name="Millares 15 4 3" xfId="6191"/>
    <cellStyle name="Millares 15 5" xfId="672"/>
    <cellStyle name="Millares 15 5 2" xfId="3633"/>
    <cellStyle name="Millares 15 5 3" xfId="6327"/>
    <cellStyle name="Millares 15 6" xfId="812"/>
    <cellStyle name="Millares 15 6 2" xfId="3773"/>
    <cellStyle name="Millares 15 6 3" xfId="6467"/>
    <cellStyle name="Millares 15 7" xfId="946"/>
    <cellStyle name="Millares 15 7 2" xfId="3907"/>
    <cellStyle name="Millares 15 7 3" xfId="6601"/>
    <cellStyle name="Millares 15 8" xfId="1084"/>
    <cellStyle name="Millares 15 8 2" xfId="4045"/>
    <cellStyle name="Millares 15 8 3" xfId="6739"/>
    <cellStyle name="Millares 15 9" xfId="1222"/>
    <cellStyle name="Millares 15 9 2" xfId="4183"/>
    <cellStyle name="Millares 15 9 3" xfId="6877"/>
    <cellStyle name="Millares 16" xfId="102"/>
    <cellStyle name="Millares 16 2" xfId="3063"/>
    <cellStyle name="Millares 16 3" xfId="5757"/>
    <cellStyle name="Millares 17" xfId="235"/>
    <cellStyle name="Millares 17 2" xfId="3196"/>
    <cellStyle name="Millares 17 3" xfId="5890"/>
    <cellStyle name="Millares 18" xfId="236"/>
    <cellStyle name="Millares 18 2" xfId="3197"/>
    <cellStyle name="Millares 18 3" xfId="5891"/>
    <cellStyle name="Millares 19" xfId="237"/>
    <cellStyle name="Millares 19 2" xfId="3198"/>
    <cellStyle name="Millares 19 3" xfId="5892"/>
    <cellStyle name="Millares 2" xfId="6"/>
    <cellStyle name="Millares 2 2" xfId="7"/>
    <cellStyle name="Millares 2 2 10" xfId="134"/>
    <cellStyle name="Millares 2 2 10 2" xfId="3095"/>
    <cellStyle name="Millares 2 2 10 3" xfId="5789"/>
    <cellStyle name="Millares 2 2 11" xfId="269"/>
    <cellStyle name="Millares 2 2 11 2" xfId="3230"/>
    <cellStyle name="Millares 2 2 11 3" xfId="5924"/>
    <cellStyle name="Millares 2 2 12" xfId="404"/>
    <cellStyle name="Millares 2 2 12 2" xfId="3365"/>
    <cellStyle name="Millares 2 2 12 3" xfId="6059"/>
    <cellStyle name="Millares 2 2 13" xfId="537"/>
    <cellStyle name="Millares 2 2 13 2" xfId="3498"/>
    <cellStyle name="Millares 2 2 13 3" xfId="6192"/>
    <cellStyle name="Millares 2 2 14" xfId="673"/>
    <cellStyle name="Millares 2 2 14 2" xfId="3634"/>
    <cellStyle name="Millares 2 2 14 3" xfId="6328"/>
    <cellStyle name="Millares 2 2 15" xfId="813"/>
    <cellStyle name="Millares 2 2 15 2" xfId="3774"/>
    <cellStyle name="Millares 2 2 15 3" xfId="6468"/>
    <cellStyle name="Millares 2 2 16" xfId="947"/>
    <cellStyle name="Millares 2 2 16 2" xfId="3908"/>
    <cellStyle name="Millares 2 2 16 3" xfId="6602"/>
    <cellStyle name="Millares 2 2 17" xfId="1085"/>
    <cellStyle name="Millares 2 2 17 2" xfId="4046"/>
    <cellStyle name="Millares 2 2 17 3" xfId="6740"/>
    <cellStyle name="Millares 2 2 18" xfId="1223"/>
    <cellStyle name="Millares 2 2 18 2" xfId="4184"/>
    <cellStyle name="Millares 2 2 18 3" xfId="6878"/>
    <cellStyle name="Millares 2 2 19" xfId="1364"/>
    <cellStyle name="Millares 2 2 19 2" xfId="4325"/>
    <cellStyle name="Millares 2 2 19 3" xfId="7019"/>
    <cellStyle name="Millares 2 2 2" xfId="16"/>
    <cellStyle name="Millares 2 2 2 10" xfId="538"/>
    <cellStyle name="Millares 2 2 2 10 2" xfId="3499"/>
    <cellStyle name="Millares 2 2 2 10 3" xfId="6193"/>
    <cellStyle name="Millares 2 2 2 11" xfId="674"/>
    <cellStyle name="Millares 2 2 2 11 2" xfId="3635"/>
    <cellStyle name="Millares 2 2 2 11 3" xfId="6329"/>
    <cellStyle name="Millares 2 2 2 12" xfId="814"/>
    <cellStyle name="Millares 2 2 2 12 2" xfId="3775"/>
    <cellStyle name="Millares 2 2 2 12 3" xfId="6469"/>
    <cellStyle name="Millares 2 2 2 13" xfId="948"/>
    <cellStyle name="Millares 2 2 2 13 2" xfId="3909"/>
    <cellStyle name="Millares 2 2 2 13 3" xfId="6603"/>
    <cellStyle name="Millares 2 2 2 14" xfId="1086"/>
    <cellStyle name="Millares 2 2 2 14 2" xfId="4047"/>
    <cellStyle name="Millares 2 2 2 14 3" xfId="6741"/>
    <cellStyle name="Millares 2 2 2 15" xfId="1224"/>
    <cellStyle name="Millares 2 2 2 15 2" xfId="4185"/>
    <cellStyle name="Millares 2 2 2 15 3" xfId="6879"/>
    <cellStyle name="Millares 2 2 2 16" xfId="1365"/>
    <cellStyle name="Millares 2 2 2 16 2" xfId="4326"/>
    <cellStyle name="Millares 2 2 2 16 3" xfId="7020"/>
    <cellStyle name="Millares 2 2 2 17" xfId="1502"/>
    <cellStyle name="Millares 2 2 2 17 2" xfId="4463"/>
    <cellStyle name="Millares 2 2 2 17 3" xfId="7157"/>
    <cellStyle name="Millares 2 2 2 18" xfId="1641"/>
    <cellStyle name="Millares 2 2 2 18 2" xfId="4602"/>
    <cellStyle name="Millares 2 2 2 18 3" xfId="7296"/>
    <cellStyle name="Millares 2 2 2 19" xfId="1775"/>
    <cellStyle name="Millares 2 2 2 19 2" xfId="4736"/>
    <cellStyle name="Millares 2 2 2 19 3" xfId="7430"/>
    <cellStyle name="Millares 2 2 2 2" xfId="26"/>
    <cellStyle name="Millares 2 2 2 2 10" xfId="815"/>
    <cellStyle name="Millares 2 2 2 2 10 2" xfId="3776"/>
    <cellStyle name="Millares 2 2 2 2 10 3" xfId="6470"/>
    <cellStyle name="Millares 2 2 2 2 11" xfId="949"/>
    <cellStyle name="Millares 2 2 2 2 11 2" xfId="3910"/>
    <cellStyle name="Millares 2 2 2 2 11 3" xfId="6604"/>
    <cellStyle name="Millares 2 2 2 2 12" xfId="1087"/>
    <cellStyle name="Millares 2 2 2 2 12 2" xfId="4048"/>
    <cellStyle name="Millares 2 2 2 2 12 3" xfId="6742"/>
    <cellStyle name="Millares 2 2 2 2 13" xfId="1225"/>
    <cellStyle name="Millares 2 2 2 2 13 2" xfId="4186"/>
    <cellStyle name="Millares 2 2 2 2 13 3" xfId="6880"/>
    <cellStyle name="Millares 2 2 2 2 14" xfId="1366"/>
    <cellStyle name="Millares 2 2 2 2 14 2" xfId="4327"/>
    <cellStyle name="Millares 2 2 2 2 14 3" xfId="7021"/>
    <cellStyle name="Millares 2 2 2 2 15" xfId="1503"/>
    <cellStyle name="Millares 2 2 2 2 15 2" xfId="4464"/>
    <cellStyle name="Millares 2 2 2 2 15 3" xfId="7158"/>
    <cellStyle name="Millares 2 2 2 2 16" xfId="1642"/>
    <cellStyle name="Millares 2 2 2 2 16 2" xfId="4603"/>
    <cellStyle name="Millares 2 2 2 2 16 3" xfId="7297"/>
    <cellStyle name="Millares 2 2 2 2 17" xfId="1776"/>
    <cellStyle name="Millares 2 2 2 2 17 2" xfId="4737"/>
    <cellStyle name="Millares 2 2 2 2 17 3" xfId="7431"/>
    <cellStyle name="Millares 2 2 2 2 18" xfId="1911"/>
    <cellStyle name="Millares 2 2 2 2 18 2" xfId="4872"/>
    <cellStyle name="Millares 2 2 2 2 18 3" xfId="7566"/>
    <cellStyle name="Millares 2 2 2 2 19" xfId="2047"/>
    <cellStyle name="Millares 2 2 2 2 19 2" xfId="5008"/>
    <cellStyle name="Millares 2 2 2 2 19 3" xfId="7702"/>
    <cellStyle name="Millares 2 2 2 2 2" xfId="83"/>
    <cellStyle name="Millares 2 2 2 2 2 10" xfId="1226"/>
    <cellStyle name="Millares 2 2 2 2 2 10 2" xfId="4187"/>
    <cellStyle name="Millares 2 2 2 2 2 10 3" xfId="6881"/>
    <cellStyle name="Millares 2 2 2 2 2 11" xfId="1367"/>
    <cellStyle name="Millares 2 2 2 2 2 11 2" xfId="4328"/>
    <cellStyle name="Millares 2 2 2 2 2 11 3" xfId="7022"/>
    <cellStyle name="Millares 2 2 2 2 2 12" xfId="1504"/>
    <cellStyle name="Millares 2 2 2 2 2 12 2" xfId="4465"/>
    <cellStyle name="Millares 2 2 2 2 2 12 3" xfId="7159"/>
    <cellStyle name="Millares 2 2 2 2 2 13" xfId="1643"/>
    <cellStyle name="Millares 2 2 2 2 2 13 2" xfId="4604"/>
    <cellStyle name="Millares 2 2 2 2 2 13 3" xfId="7298"/>
    <cellStyle name="Millares 2 2 2 2 2 14" xfId="1777"/>
    <cellStyle name="Millares 2 2 2 2 2 14 2" xfId="4738"/>
    <cellStyle name="Millares 2 2 2 2 2 14 3" xfId="7432"/>
    <cellStyle name="Millares 2 2 2 2 2 15" xfId="1912"/>
    <cellStyle name="Millares 2 2 2 2 2 15 2" xfId="4873"/>
    <cellStyle name="Millares 2 2 2 2 2 15 3" xfId="7567"/>
    <cellStyle name="Millares 2 2 2 2 2 16" xfId="2048"/>
    <cellStyle name="Millares 2 2 2 2 2 16 2" xfId="5009"/>
    <cellStyle name="Millares 2 2 2 2 2 16 3" xfId="7703"/>
    <cellStyle name="Millares 2 2 2 2 2 17" xfId="2184"/>
    <cellStyle name="Millares 2 2 2 2 2 17 2" xfId="5145"/>
    <cellStyle name="Millares 2 2 2 2 2 17 3" xfId="7839"/>
    <cellStyle name="Millares 2 2 2 2 2 18" xfId="2319"/>
    <cellStyle name="Millares 2 2 2 2 2 18 2" xfId="5280"/>
    <cellStyle name="Millares 2 2 2 2 2 18 3" xfId="7974"/>
    <cellStyle name="Millares 2 2 2 2 2 19" xfId="2462"/>
    <cellStyle name="Millares 2 2 2 2 2 19 2" xfId="5423"/>
    <cellStyle name="Millares 2 2 2 2 2 19 3" xfId="8117"/>
    <cellStyle name="Millares 2 2 2 2 2 2" xfId="137"/>
    <cellStyle name="Millares 2 2 2 2 2 2 2" xfId="3098"/>
    <cellStyle name="Millares 2 2 2 2 2 2 3" xfId="5792"/>
    <cellStyle name="Millares 2 2 2 2 2 20" xfId="2600"/>
    <cellStyle name="Millares 2 2 2 2 2 21" xfId="2734"/>
    <cellStyle name="Millares 2 2 2 2 2 22" xfId="2868"/>
    <cellStyle name="Millares 2 2 2 2 2 23" xfId="3044"/>
    <cellStyle name="Millares 2 2 2 2 2 24" xfId="5560"/>
    <cellStyle name="Millares 2 2 2 2 2 25" xfId="5738"/>
    <cellStyle name="Millares 2 2 2 2 2 3" xfId="272"/>
    <cellStyle name="Millares 2 2 2 2 2 3 2" xfId="3233"/>
    <cellStyle name="Millares 2 2 2 2 2 3 3" xfId="5927"/>
    <cellStyle name="Millares 2 2 2 2 2 4" xfId="407"/>
    <cellStyle name="Millares 2 2 2 2 2 4 2" xfId="3368"/>
    <cellStyle name="Millares 2 2 2 2 2 4 3" xfId="6062"/>
    <cellStyle name="Millares 2 2 2 2 2 5" xfId="540"/>
    <cellStyle name="Millares 2 2 2 2 2 5 2" xfId="3501"/>
    <cellStyle name="Millares 2 2 2 2 2 5 3" xfId="6195"/>
    <cellStyle name="Millares 2 2 2 2 2 6" xfId="676"/>
    <cellStyle name="Millares 2 2 2 2 2 6 2" xfId="3637"/>
    <cellStyle name="Millares 2 2 2 2 2 6 3" xfId="6331"/>
    <cellStyle name="Millares 2 2 2 2 2 7" xfId="816"/>
    <cellStyle name="Millares 2 2 2 2 2 7 2" xfId="3777"/>
    <cellStyle name="Millares 2 2 2 2 2 7 3" xfId="6471"/>
    <cellStyle name="Millares 2 2 2 2 2 8" xfId="950"/>
    <cellStyle name="Millares 2 2 2 2 2 8 2" xfId="3911"/>
    <cellStyle name="Millares 2 2 2 2 2 8 3" xfId="6605"/>
    <cellStyle name="Millares 2 2 2 2 2 9" xfId="1088"/>
    <cellStyle name="Millares 2 2 2 2 2 9 2" xfId="4049"/>
    <cellStyle name="Millares 2 2 2 2 2 9 3" xfId="6743"/>
    <cellStyle name="Millares 2 2 2 2 20" xfId="2183"/>
    <cellStyle name="Millares 2 2 2 2 20 2" xfId="5144"/>
    <cellStyle name="Millares 2 2 2 2 20 3" xfId="7838"/>
    <cellStyle name="Millares 2 2 2 2 21" xfId="2318"/>
    <cellStyle name="Millares 2 2 2 2 21 2" xfId="5279"/>
    <cellStyle name="Millares 2 2 2 2 21 3" xfId="7973"/>
    <cellStyle name="Millares 2 2 2 2 22" xfId="2461"/>
    <cellStyle name="Millares 2 2 2 2 22 2" xfId="5422"/>
    <cellStyle name="Millares 2 2 2 2 22 3" xfId="8116"/>
    <cellStyle name="Millares 2 2 2 2 23" xfId="2599"/>
    <cellStyle name="Millares 2 2 2 2 24" xfId="2733"/>
    <cellStyle name="Millares 2 2 2 2 25" xfId="2867"/>
    <cellStyle name="Millares 2 2 2 2 26" xfId="2987"/>
    <cellStyle name="Millares 2 2 2 2 27" xfId="5559"/>
    <cellStyle name="Millares 2 2 2 2 28" xfId="5681"/>
    <cellStyle name="Millares 2 2 2 2 3" xfId="57"/>
    <cellStyle name="Millares 2 2 2 2 3 10" xfId="1227"/>
    <cellStyle name="Millares 2 2 2 2 3 10 2" xfId="4188"/>
    <cellStyle name="Millares 2 2 2 2 3 10 3" xfId="6882"/>
    <cellStyle name="Millares 2 2 2 2 3 11" xfId="1368"/>
    <cellStyle name="Millares 2 2 2 2 3 11 2" xfId="4329"/>
    <cellStyle name="Millares 2 2 2 2 3 11 3" xfId="7023"/>
    <cellStyle name="Millares 2 2 2 2 3 12" xfId="1505"/>
    <cellStyle name="Millares 2 2 2 2 3 12 2" xfId="4466"/>
    <cellStyle name="Millares 2 2 2 2 3 12 3" xfId="7160"/>
    <cellStyle name="Millares 2 2 2 2 3 13" xfId="1644"/>
    <cellStyle name="Millares 2 2 2 2 3 13 2" xfId="4605"/>
    <cellStyle name="Millares 2 2 2 2 3 13 3" xfId="7299"/>
    <cellStyle name="Millares 2 2 2 2 3 14" xfId="1778"/>
    <cellStyle name="Millares 2 2 2 2 3 14 2" xfId="4739"/>
    <cellStyle name="Millares 2 2 2 2 3 14 3" xfId="7433"/>
    <cellStyle name="Millares 2 2 2 2 3 15" xfId="1913"/>
    <cellStyle name="Millares 2 2 2 2 3 15 2" xfId="4874"/>
    <cellStyle name="Millares 2 2 2 2 3 15 3" xfId="7568"/>
    <cellStyle name="Millares 2 2 2 2 3 16" xfId="2049"/>
    <cellStyle name="Millares 2 2 2 2 3 16 2" xfId="5010"/>
    <cellStyle name="Millares 2 2 2 2 3 16 3" xfId="7704"/>
    <cellStyle name="Millares 2 2 2 2 3 17" xfId="2185"/>
    <cellStyle name="Millares 2 2 2 2 3 17 2" xfId="5146"/>
    <cellStyle name="Millares 2 2 2 2 3 17 3" xfId="7840"/>
    <cellStyle name="Millares 2 2 2 2 3 18" xfId="2320"/>
    <cellStyle name="Millares 2 2 2 2 3 18 2" xfId="5281"/>
    <cellStyle name="Millares 2 2 2 2 3 18 3" xfId="7975"/>
    <cellStyle name="Millares 2 2 2 2 3 19" xfId="2463"/>
    <cellStyle name="Millares 2 2 2 2 3 19 2" xfId="5424"/>
    <cellStyle name="Millares 2 2 2 2 3 19 3" xfId="8118"/>
    <cellStyle name="Millares 2 2 2 2 3 2" xfId="138"/>
    <cellStyle name="Millares 2 2 2 2 3 2 2" xfId="3099"/>
    <cellStyle name="Millares 2 2 2 2 3 2 3" xfId="5793"/>
    <cellStyle name="Millares 2 2 2 2 3 20" xfId="2601"/>
    <cellStyle name="Millares 2 2 2 2 3 21" xfId="2735"/>
    <cellStyle name="Millares 2 2 2 2 3 22" xfId="2869"/>
    <cellStyle name="Millares 2 2 2 2 3 23" xfId="3018"/>
    <cellStyle name="Millares 2 2 2 2 3 24" xfId="5561"/>
    <cellStyle name="Millares 2 2 2 2 3 25" xfId="5712"/>
    <cellStyle name="Millares 2 2 2 2 3 3" xfId="273"/>
    <cellStyle name="Millares 2 2 2 2 3 3 2" xfId="3234"/>
    <cellStyle name="Millares 2 2 2 2 3 3 3" xfId="5928"/>
    <cellStyle name="Millares 2 2 2 2 3 4" xfId="408"/>
    <cellStyle name="Millares 2 2 2 2 3 4 2" xfId="3369"/>
    <cellStyle name="Millares 2 2 2 2 3 4 3" xfId="6063"/>
    <cellStyle name="Millares 2 2 2 2 3 5" xfId="541"/>
    <cellStyle name="Millares 2 2 2 2 3 5 2" xfId="3502"/>
    <cellStyle name="Millares 2 2 2 2 3 5 3" xfId="6196"/>
    <cellStyle name="Millares 2 2 2 2 3 6" xfId="677"/>
    <cellStyle name="Millares 2 2 2 2 3 6 2" xfId="3638"/>
    <cellStyle name="Millares 2 2 2 2 3 6 3" xfId="6332"/>
    <cellStyle name="Millares 2 2 2 2 3 7" xfId="817"/>
    <cellStyle name="Millares 2 2 2 2 3 7 2" xfId="3778"/>
    <cellStyle name="Millares 2 2 2 2 3 7 3" xfId="6472"/>
    <cellStyle name="Millares 2 2 2 2 3 8" xfId="951"/>
    <cellStyle name="Millares 2 2 2 2 3 8 2" xfId="3912"/>
    <cellStyle name="Millares 2 2 2 2 3 8 3" xfId="6606"/>
    <cellStyle name="Millares 2 2 2 2 3 9" xfId="1089"/>
    <cellStyle name="Millares 2 2 2 2 3 9 2" xfId="4050"/>
    <cellStyle name="Millares 2 2 2 2 3 9 3" xfId="6744"/>
    <cellStyle name="Millares 2 2 2 2 4" xfId="139"/>
    <cellStyle name="Millares 2 2 2 2 4 10" xfId="1369"/>
    <cellStyle name="Millares 2 2 2 2 4 10 2" xfId="4330"/>
    <cellStyle name="Millares 2 2 2 2 4 10 3" xfId="7024"/>
    <cellStyle name="Millares 2 2 2 2 4 11" xfId="1506"/>
    <cellStyle name="Millares 2 2 2 2 4 11 2" xfId="4467"/>
    <cellStyle name="Millares 2 2 2 2 4 11 3" xfId="7161"/>
    <cellStyle name="Millares 2 2 2 2 4 12" xfId="1645"/>
    <cellStyle name="Millares 2 2 2 2 4 12 2" xfId="4606"/>
    <cellStyle name="Millares 2 2 2 2 4 12 3" xfId="7300"/>
    <cellStyle name="Millares 2 2 2 2 4 13" xfId="1779"/>
    <cellStyle name="Millares 2 2 2 2 4 13 2" xfId="4740"/>
    <cellStyle name="Millares 2 2 2 2 4 13 3" xfId="7434"/>
    <cellStyle name="Millares 2 2 2 2 4 14" xfId="1914"/>
    <cellStyle name="Millares 2 2 2 2 4 14 2" xfId="4875"/>
    <cellStyle name="Millares 2 2 2 2 4 14 3" xfId="7569"/>
    <cellStyle name="Millares 2 2 2 2 4 15" xfId="2050"/>
    <cellStyle name="Millares 2 2 2 2 4 15 2" xfId="5011"/>
    <cellStyle name="Millares 2 2 2 2 4 15 3" xfId="7705"/>
    <cellStyle name="Millares 2 2 2 2 4 16" xfId="2186"/>
    <cellStyle name="Millares 2 2 2 2 4 16 2" xfId="5147"/>
    <cellStyle name="Millares 2 2 2 2 4 16 3" xfId="7841"/>
    <cellStyle name="Millares 2 2 2 2 4 17" xfId="2321"/>
    <cellStyle name="Millares 2 2 2 2 4 17 2" xfId="5282"/>
    <cellStyle name="Millares 2 2 2 2 4 17 3" xfId="7976"/>
    <cellStyle name="Millares 2 2 2 2 4 18" xfId="2464"/>
    <cellStyle name="Millares 2 2 2 2 4 18 2" xfId="5425"/>
    <cellStyle name="Millares 2 2 2 2 4 18 3" xfId="8119"/>
    <cellStyle name="Millares 2 2 2 2 4 19" xfId="2602"/>
    <cellStyle name="Millares 2 2 2 2 4 2" xfId="274"/>
    <cellStyle name="Millares 2 2 2 2 4 2 2" xfId="3235"/>
    <cellStyle name="Millares 2 2 2 2 4 2 3" xfId="5929"/>
    <cellStyle name="Millares 2 2 2 2 4 20" xfId="2736"/>
    <cellStyle name="Millares 2 2 2 2 4 21" xfId="2870"/>
    <cellStyle name="Millares 2 2 2 2 4 22" xfId="3100"/>
    <cellStyle name="Millares 2 2 2 2 4 23" xfId="5562"/>
    <cellStyle name="Millares 2 2 2 2 4 24" xfId="5794"/>
    <cellStyle name="Millares 2 2 2 2 4 3" xfId="409"/>
    <cellStyle name="Millares 2 2 2 2 4 3 2" xfId="3370"/>
    <cellStyle name="Millares 2 2 2 2 4 3 3" xfId="6064"/>
    <cellStyle name="Millares 2 2 2 2 4 4" xfId="542"/>
    <cellStyle name="Millares 2 2 2 2 4 4 2" xfId="3503"/>
    <cellStyle name="Millares 2 2 2 2 4 4 3" xfId="6197"/>
    <cellStyle name="Millares 2 2 2 2 4 5" xfId="678"/>
    <cellStyle name="Millares 2 2 2 2 4 5 2" xfId="3639"/>
    <cellStyle name="Millares 2 2 2 2 4 5 3" xfId="6333"/>
    <cellStyle name="Millares 2 2 2 2 4 6" xfId="818"/>
    <cellStyle name="Millares 2 2 2 2 4 6 2" xfId="3779"/>
    <cellStyle name="Millares 2 2 2 2 4 6 3" xfId="6473"/>
    <cellStyle name="Millares 2 2 2 2 4 7" xfId="952"/>
    <cellStyle name="Millares 2 2 2 2 4 7 2" xfId="3913"/>
    <cellStyle name="Millares 2 2 2 2 4 7 3" xfId="6607"/>
    <cellStyle name="Millares 2 2 2 2 4 8" xfId="1090"/>
    <cellStyle name="Millares 2 2 2 2 4 8 2" xfId="4051"/>
    <cellStyle name="Millares 2 2 2 2 4 8 3" xfId="6745"/>
    <cellStyle name="Millares 2 2 2 2 4 9" xfId="1228"/>
    <cellStyle name="Millares 2 2 2 2 4 9 2" xfId="4189"/>
    <cellStyle name="Millares 2 2 2 2 4 9 3" xfId="6883"/>
    <cellStyle name="Millares 2 2 2 2 5" xfId="136"/>
    <cellStyle name="Millares 2 2 2 2 5 2" xfId="3097"/>
    <cellStyle name="Millares 2 2 2 2 5 3" xfId="5791"/>
    <cellStyle name="Millares 2 2 2 2 6" xfId="271"/>
    <cellStyle name="Millares 2 2 2 2 6 2" xfId="3232"/>
    <cellStyle name="Millares 2 2 2 2 6 3" xfId="5926"/>
    <cellStyle name="Millares 2 2 2 2 7" xfId="406"/>
    <cellStyle name="Millares 2 2 2 2 7 2" xfId="3367"/>
    <cellStyle name="Millares 2 2 2 2 7 3" xfId="6061"/>
    <cellStyle name="Millares 2 2 2 2 8" xfId="539"/>
    <cellStyle name="Millares 2 2 2 2 8 2" xfId="3500"/>
    <cellStyle name="Millares 2 2 2 2 8 3" xfId="6194"/>
    <cellStyle name="Millares 2 2 2 2 9" xfId="675"/>
    <cellStyle name="Millares 2 2 2 2 9 2" xfId="3636"/>
    <cellStyle name="Millares 2 2 2 2 9 3" xfId="6330"/>
    <cellStyle name="Millares 2 2 2 20" xfId="1910"/>
    <cellStyle name="Millares 2 2 2 20 2" xfId="4871"/>
    <cellStyle name="Millares 2 2 2 20 3" xfId="7565"/>
    <cellStyle name="Millares 2 2 2 21" xfId="2046"/>
    <cellStyle name="Millares 2 2 2 21 2" xfId="5007"/>
    <cellStyle name="Millares 2 2 2 21 3" xfId="7701"/>
    <cellStyle name="Millares 2 2 2 22" xfId="2182"/>
    <cellStyle name="Millares 2 2 2 22 2" xfId="5143"/>
    <cellStyle name="Millares 2 2 2 22 3" xfId="7837"/>
    <cellStyle name="Millares 2 2 2 23" xfId="2317"/>
    <cellStyle name="Millares 2 2 2 23 2" xfId="5278"/>
    <cellStyle name="Millares 2 2 2 23 3" xfId="7972"/>
    <cellStyle name="Millares 2 2 2 24" xfId="2460"/>
    <cellStyle name="Millares 2 2 2 24 2" xfId="5421"/>
    <cellStyle name="Millares 2 2 2 24 3" xfId="8115"/>
    <cellStyle name="Millares 2 2 2 25" xfId="2598"/>
    <cellStyle name="Millares 2 2 2 26" xfId="2732"/>
    <cellStyle name="Millares 2 2 2 27" xfId="2866"/>
    <cellStyle name="Millares 2 2 2 28" xfId="2977"/>
    <cellStyle name="Millares 2 2 2 29" xfId="5558"/>
    <cellStyle name="Millares 2 2 2 3" xfId="73"/>
    <cellStyle name="Millares 2 2 2 3 10" xfId="1091"/>
    <cellStyle name="Millares 2 2 2 3 10 2" xfId="4052"/>
    <cellStyle name="Millares 2 2 2 3 10 3" xfId="6746"/>
    <cellStyle name="Millares 2 2 2 3 11" xfId="1229"/>
    <cellStyle name="Millares 2 2 2 3 11 2" xfId="4190"/>
    <cellStyle name="Millares 2 2 2 3 11 3" xfId="6884"/>
    <cellStyle name="Millares 2 2 2 3 12" xfId="1370"/>
    <cellStyle name="Millares 2 2 2 3 12 2" xfId="4331"/>
    <cellStyle name="Millares 2 2 2 3 12 3" xfId="7025"/>
    <cellStyle name="Millares 2 2 2 3 13" xfId="1507"/>
    <cellStyle name="Millares 2 2 2 3 13 2" xfId="4468"/>
    <cellStyle name="Millares 2 2 2 3 13 3" xfId="7162"/>
    <cellStyle name="Millares 2 2 2 3 14" xfId="1646"/>
    <cellStyle name="Millares 2 2 2 3 14 2" xfId="4607"/>
    <cellStyle name="Millares 2 2 2 3 14 3" xfId="7301"/>
    <cellStyle name="Millares 2 2 2 3 15" xfId="1780"/>
    <cellStyle name="Millares 2 2 2 3 15 2" xfId="4741"/>
    <cellStyle name="Millares 2 2 2 3 15 3" xfId="7435"/>
    <cellStyle name="Millares 2 2 2 3 16" xfId="1915"/>
    <cellStyle name="Millares 2 2 2 3 16 2" xfId="4876"/>
    <cellStyle name="Millares 2 2 2 3 16 3" xfId="7570"/>
    <cellStyle name="Millares 2 2 2 3 17" xfId="2051"/>
    <cellStyle name="Millares 2 2 2 3 17 2" xfId="5012"/>
    <cellStyle name="Millares 2 2 2 3 17 3" xfId="7706"/>
    <cellStyle name="Millares 2 2 2 3 18" xfId="2187"/>
    <cellStyle name="Millares 2 2 2 3 18 2" xfId="5148"/>
    <cellStyle name="Millares 2 2 2 3 18 3" xfId="7842"/>
    <cellStyle name="Millares 2 2 2 3 19" xfId="2322"/>
    <cellStyle name="Millares 2 2 2 3 19 2" xfId="5283"/>
    <cellStyle name="Millares 2 2 2 3 19 3" xfId="7977"/>
    <cellStyle name="Millares 2 2 2 3 2" xfId="141"/>
    <cellStyle name="Millares 2 2 2 3 2 10" xfId="1371"/>
    <cellStyle name="Millares 2 2 2 3 2 10 2" xfId="4332"/>
    <cellStyle name="Millares 2 2 2 3 2 10 3" xfId="7026"/>
    <cellStyle name="Millares 2 2 2 3 2 11" xfId="1508"/>
    <cellStyle name="Millares 2 2 2 3 2 11 2" xfId="4469"/>
    <cellStyle name="Millares 2 2 2 3 2 11 3" xfId="7163"/>
    <cellStyle name="Millares 2 2 2 3 2 12" xfId="1647"/>
    <cellStyle name="Millares 2 2 2 3 2 12 2" xfId="4608"/>
    <cellStyle name="Millares 2 2 2 3 2 12 3" xfId="7302"/>
    <cellStyle name="Millares 2 2 2 3 2 13" xfId="1781"/>
    <cellStyle name="Millares 2 2 2 3 2 13 2" xfId="4742"/>
    <cellStyle name="Millares 2 2 2 3 2 13 3" xfId="7436"/>
    <cellStyle name="Millares 2 2 2 3 2 14" xfId="1916"/>
    <cellStyle name="Millares 2 2 2 3 2 14 2" xfId="4877"/>
    <cellStyle name="Millares 2 2 2 3 2 14 3" xfId="7571"/>
    <cellStyle name="Millares 2 2 2 3 2 15" xfId="2052"/>
    <cellStyle name="Millares 2 2 2 3 2 15 2" xfId="5013"/>
    <cellStyle name="Millares 2 2 2 3 2 15 3" xfId="7707"/>
    <cellStyle name="Millares 2 2 2 3 2 16" xfId="2188"/>
    <cellStyle name="Millares 2 2 2 3 2 16 2" xfId="5149"/>
    <cellStyle name="Millares 2 2 2 3 2 16 3" xfId="7843"/>
    <cellStyle name="Millares 2 2 2 3 2 17" xfId="2323"/>
    <cellStyle name="Millares 2 2 2 3 2 17 2" xfId="5284"/>
    <cellStyle name="Millares 2 2 2 3 2 17 3" xfId="7978"/>
    <cellStyle name="Millares 2 2 2 3 2 18" xfId="2466"/>
    <cellStyle name="Millares 2 2 2 3 2 18 2" xfId="5427"/>
    <cellStyle name="Millares 2 2 2 3 2 18 3" xfId="8121"/>
    <cellStyle name="Millares 2 2 2 3 2 19" xfId="2604"/>
    <cellStyle name="Millares 2 2 2 3 2 2" xfId="276"/>
    <cellStyle name="Millares 2 2 2 3 2 2 2" xfId="3237"/>
    <cellStyle name="Millares 2 2 2 3 2 2 3" xfId="5931"/>
    <cellStyle name="Millares 2 2 2 3 2 20" xfId="2738"/>
    <cellStyle name="Millares 2 2 2 3 2 21" xfId="2872"/>
    <cellStyle name="Millares 2 2 2 3 2 22" xfId="3102"/>
    <cellStyle name="Millares 2 2 2 3 2 23" xfId="5564"/>
    <cellStyle name="Millares 2 2 2 3 2 24" xfId="5796"/>
    <cellStyle name="Millares 2 2 2 3 2 3" xfId="411"/>
    <cellStyle name="Millares 2 2 2 3 2 3 2" xfId="3372"/>
    <cellStyle name="Millares 2 2 2 3 2 3 3" xfId="6066"/>
    <cellStyle name="Millares 2 2 2 3 2 4" xfId="544"/>
    <cellStyle name="Millares 2 2 2 3 2 4 2" xfId="3505"/>
    <cellStyle name="Millares 2 2 2 3 2 4 3" xfId="6199"/>
    <cellStyle name="Millares 2 2 2 3 2 5" xfId="680"/>
    <cellStyle name="Millares 2 2 2 3 2 5 2" xfId="3641"/>
    <cellStyle name="Millares 2 2 2 3 2 5 3" xfId="6335"/>
    <cellStyle name="Millares 2 2 2 3 2 6" xfId="820"/>
    <cellStyle name="Millares 2 2 2 3 2 6 2" xfId="3781"/>
    <cellStyle name="Millares 2 2 2 3 2 6 3" xfId="6475"/>
    <cellStyle name="Millares 2 2 2 3 2 7" xfId="954"/>
    <cellStyle name="Millares 2 2 2 3 2 7 2" xfId="3915"/>
    <cellStyle name="Millares 2 2 2 3 2 7 3" xfId="6609"/>
    <cellStyle name="Millares 2 2 2 3 2 8" xfId="1092"/>
    <cellStyle name="Millares 2 2 2 3 2 8 2" xfId="4053"/>
    <cellStyle name="Millares 2 2 2 3 2 8 3" xfId="6747"/>
    <cellStyle name="Millares 2 2 2 3 2 9" xfId="1230"/>
    <cellStyle name="Millares 2 2 2 3 2 9 2" xfId="4191"/>
    <cellStyle name="Millares 2 2 2 3 2 9 3" xfId="6885"/>
    <cellStyle name="Millares 2 2 2 3 20" xfId="2465"/>
    <cellStyle name="Millares 2 2 2 3 20 2" xfId="5426"/>
    <cellStyle name="Millares 2 2 2 3 20 3" xfId="8120"/>
    <cellStyle name="Millares 2 2 2 3 21" xfId="2603"/>
    <cellStyle name="Millares 2 2 2 3 22" xfId="2737"/>
    <cellStyle name="Millares 2 2 2 3 23" xfId="2871"/>
    <cellStyle name="Millares 2 2 2 3 24" xfId="3034"/>
    <cellStyle name="Millares 2 2 2 3 25" xfId="5563"/>
    <cellStyle name="Millares 2 2 2 3 26" xfId="5728"/>
    <cellStyle name="Millares 2 2 2 3 3" xfId="140"/>
    <cellStyle name="Millares 2 2 2 3 3 2" xfId="3101"/>
    <cellStyle name="Millares 2 2 2 3 3 3" xfId="5795"/>
    <cellStyle name="Millares 2 2 2 3 4" xfId="275"/>
    <cellStyle name="Millares 2 2 2 3 4 2" xfId="3236"/>
    <cellStyle name="Millares 2 2 2 3 4 3" xfId="5930"/>
    <cellStyle name="Millares 2 2 2 3 5" xfId="410"/>
    <cellStyle name="Millares 2 2 2 3 5 2" xfId="3371"/>
    <cellStyle name="Millares 2 2 2 3 5 3" xfId="6065"/>
    <cellStyle name="Millares 2 2 2 3 6" xfId="543"/>
    <cellStyle name="Millares 2 2 2 3 6 2" xfId="3504"/>
    <cellStyle name="Millares 2 2 2 3 6 3" xfId="6198"/>
    <cellStyle name="Millares 2 2 2 3 7" xfId="679"/>
    <cellStyle name="Millares 2 2 2 3 7 2" xfId="3640"/>
    <cellStyle name="Millares 2 2 2 3 7 3" xfId="6334"/>
    <cellStyle name="Millares 2 2 2 3 8" xfId="819"/>
    <cellStyle name="Millares 2 2 2 3 8 2" xfId="3780"/>
    <cellStyle name="Millares 2 2 2 3 8 3" xfId="6474"/>
    <cellStyle name="Millares 2 2 2 3 9" xfId="953"/>
    <cellStyle name="Millares 2 2 2 3 9 2" xfId="3914"/>
    <cellStyle name="Millares 2 2 2 3 9 3" xfId="6608"/>
    <cellStyle name="Millares 2 2 2 30" xfId="5671"/>
    <cellStyle name="Millares 2 2 2 4" xfId="47"/>
    <cellStyle name="Millares 2 2 2 4 10" xfId="1231"/>
    <cellStyle name="Millares 2 2 2 4 10 2" xfId="4192"/>
    <cellStyle name="Millares 2 2 2 4 10 3" xfId="6886"/>
    <cellStyle name="Millares 2 2 2 4 11" xfId="1372"/>
    <cellStyle name="Millares 2 2 2 4 11 2" xfId="4333"/>
    <cellStyle name="Millares 2 2 2 4 11 3" xfId="7027"/>
    <cellStyle name="Millares 2 2 2 4 12" xfId="1509"/>
    <cellStyle name="Millares 2 2 2 4 12 2" xfId="4470"/>
    <cellStyle name="Millares 2 2 2 4 12 3" xfId="7164"/>
    <cellStyle name="Millares 2 2 2 4 13" xfId="1648"/>
    <cellStyle name="Millares 2 2 2 4 13 2" xfId="4609"/>
    <cellStyle name="Millares 2 2 2 4 13 3" xfId="7303"/>
    <cellStyle name="Millares 2 2 2 4 14" xfId="1782"/>
    <cellStyle name="Millares 2 2 2 4 14 2" xfId="4743"/>
    <cellStyle name="Millares 2 2 2 4 14 3" xfId="7437"/>
    <cellStyle name="Millares 2 2 2 4 15" xfId="1917"/>
    <cellStyle name="Millares 2 2 2 4 15 2" xfId="4878"/>
    <cellStyle name="Millares 2 2 2 4 15 3" xfId="7572"/>
    <cellStyle name="Millares 2 2 2 4 16" xfId="2053"/>
    <cellStyle name="Millares 2 2 2 4 16 2" xfId="5014"/>
    <cellStyle name="Millares 2 2 2 4 16 3" xfId="7708"/>
    <cellStyle name="Millares 2 2 2 4 17" xfId="2189"/>
    <cellStyle name="Millares 2 2 2 4 17 2" xfId="5150"/>
    <cellStyle name="Millares 2 2 2 4 17 3" xfId="7844"/>
    <cellStyle name="Millares 2 2 2 4 18" xfId="2324"/>
    <cellStyle name="Millares 2 2 2 4 18 2" xfId="5285"/>
    <cellStyle name="Millares 2 2 2 4 18 3" xfId="7979"/>
    <cellStyle name="Millares 2 2 2 4 19" xfId="2467"/>
    <cellStyle name="Millares 2 2 2 4 19 2" xfId="5428"/>
    <cellStyle name="Millares 2 2 2 4 19 3" xfId="8122"/>
    <cellStyle name="Millares 2 2 2 4 2" xfId="142"/>
    <cellStyle name="Millares 2 2 2 4 2 2" xfId="3103"/>
    <cellStyle name="Millares 2 2 2 4 2 3" xfId="5797"/>
    <cellStyle name="Millares 2 2 2 4 20" xfId="2605"/>
    <cellStyle name="Millares 2 2 2 4 21" xfId="2739"/>
    <cellStyle name="Millares 2 2 2 4 22" xfId="2873"/>
    <cellStyle name="Millares 2 2 2 4 23" xfId="3008"/>
    <cellStyle name="Millares 2 2 2 4 24" xfId="5565"/>
    <cellStyle name="Millares 2 2 2 4 25" xfId="5702"/>
    <cellStyle name="Millares 2 2 2 4 3" xfId="277"/>
    <cellStyle name="Millares 2 2 2 4 3 2" xfId="3238"/>
    <cellStyle name="Millares 2 2 2 4 3 3" xfId="5932"/>
    <cellStyle name="Millares 2 2 2 4 4" xfId="412"/>
    <cellStyle name="Millares 2 2 2 4 4 2" xfId="3373"/>
    <cellStyle name="Millares 2 2 2 4 4 3" xfId="6067"/>
    <cellStyle name="Millares 2 2 2 4 5" xfId="545"/>
    <cellStyle name="Millares 2 2 2 4 5 2" xfId="3506"/>
    <cellStyle name="Millares 2 2 2 4 5 3" xfId="6200"/>
    <cellStyle name="Millares 2 2 2 4 6" xfId="681"/>
    <cellStyle name="Millares 2 2 2 4 6 2" xfId="3642"/>
    <cellStyle name="Millares 2 2 2 4 6 3" xfId="6336"/>
    <cellStyle name="Millares 2 2 2 4 7" xfId="821"/>
    <cellStyle name="Millares 2 2 2 4 7 2" xfId="3782"/>
    <cellStyle name="Millares 2 2 2 4 7 3" xfId="6476"/>
    <cellStyle name="Millares 2 2 2 4 8" xfId="955"/>
    <cellStyle name="Millares 2 2 2 4 8 2" xfId="3916"/>
    <cellStyle name="Millares 2 2 2 4 8 3" xfId="6610"/>
    <cellStyle name="Millares 2 2 2 4 9" xfId="1093"/>
    <cellStyle name="Millares 2 2 2 4 9 2" xfId="4054"/>
    <cellStyle name="Millares 2 2 2 4 9 3" xfId="6748"/>
    <cellStyle name="Millares 2 2 2 5" xfId="101"/>
    <cellStyle name="Millares 2 2 2 5 10" xfId="1232"/>
    <cellStyle name="Millares 2 2 2 5 10 2" xfId="4193"/>
    <cellStyle name="Millares 2 2 2 5 10 3" xfId="6887"/>
    <cellStyle name="Millares 2 2 2 5 11" xfId="1373"/>
    <cellStyle name="Millares 2 2 2 5 11 2" xfId="4334"/>
    <cellStyle name="Millares 2 2 2 5 11 3" xfId="7028"/>
    <cellStyle name="Millares 2 2 2 5 12" xfId="1510"/>
    <cellStyle name="Millares 2 2 2 5 12 2" xfId="4471"/>
    <cellStyle name="Millares 2 2 2 5 12 3" xfId="7165"/>
    <cellStyle name="Millares 2 2 2 5 13" xfId="1649"/>
    <cellStyle name="Millares 2 2 2 5 13 2" xfId="4610"/>
    <cellStyle name="Millares 2 2 2 5 13 3" xfId="7304"/>
    <cellStyle name="Millares 2 2 2 5 14" xfId="1783"/>
    <cellStyle name="Millares 2 2 2 5 14 2" xfId="4744"/>
    <cellStyle name="Millares 2 2 2 5 14 3" xfId="7438"/>
    <cellStyle name="Millares 2 2 2 5 15" xfId="1918"/>
    <cellStyle name="Millares 2 2 2 5 15 2" xfId="4879"/>
    <cellStyle name="Millares 2 2 2 5 15 3" xfId="7573"/>
    <cellStyle name="Millares 2 2 2 5 16" xfId="2054"/>
    <cellStyle name="Millares 2 2 2 5 16 2" xfId="5015"/>
    <cellStyle name="Millares 2 2 2 5 16 3" xfId="7709"/>
    <cellStyle name="Millares 2 2 2 5 17" xfId="2190"/>
    <cellStyle name="Millares 2 2 2 5 17 2" xfId="5151"/>
    <cellStyle name="Millares 2 2 2 5 17 3" xfId="7845"/>
    <cellStyle name="Millares 2 2 2 5 18" xfId="2325"/>
    <cellStyle name="Millares 2 2 2 5 18 2" xfId="5286"/>
    <cellStyle name="Millares 2 2 2 5 18 3" xfId="7980"/>
    <cellStyle name="Millares 2 2 2 5 19" xfId="2468"/>
    <cellStyle name="Millares 2 2 2 5 19 2" xfId="5429"/>
    <cellStyle name="Millares 2 2 2 5 19 3" xfId="8123"/>
    <cellStyle name="Millares 2 2 2 5 2" xfId="143"/>
    <cellStyle name="Millares 2 2 2 5 2 2" xfId="3104"/>
    <cellStyle name="Millares 2 2 2 5 2 3" xfId="5798"/>
    <cellStyle name="Millares 2 2 2 5 20" xfId="2606"/>
    <cellStyle name="Millares 2 2 2 5 21" xfId="2740"/>
    <cellStyle name="Millares 2 2 2 5 22" xfId="2874"/>
    <cellStyle name="Millares 2 2 2 5 23" xfId="3062"/>
    <cellStyle name="Millares 2 2 2 5 24" xfId="5566"/>
    <cellStyle name="Millares 2 2 2 5 25" xfId="5756"/>
    <cellStyle name="Millares 2 2 2 5 3" xfId="278"/>
    <cellStyle name="Millares 2 2 2 5 3 2" xfId="3239"/>
    <cellStyle name="Millares 2 2 2 5 3 3" xfId="5933"/>
    <cellStyle name="Millares 2 2 2 5 4" xfId="413"/>
    <cellStyle name="Millares 2 2 2 5 4 2" xfId="3374"/>
    <cellStyle name="Millares 2 2 2 5 4 3" xfId="6068"/>
    <cellStyle name="Millares 2 2 2 5 5" xfId="546"/>
    <cellStyle name="Millares 2 2 2 5 5 2" xfId="3507"/>
    <cellStyle name="Millares 2 2 2 5 5 3" xfId="6201"/>
    <cellStyle name="Millares 2 2 2 5 6" xfId="682"/>
    <cellStyle name="Millares 2 2 2 5 6 2" xfId="3643"/>
    <cellStyle name="Millares 2 2 2 5 6 3" xfId="6337"/>
    <cellStyle name="Millares 2 2 2 5 7" xfId="822"/>
    <cellStyle name="Millares 2 2 2 5 7 2" xfId="3783"/>
    <cellStyle name="Millares 2 2 2 5 7 3" xfId="6477"/>
    <cellStyle name="Millares 2 2 2 5 8" xfId="956"/>
    <cellStyle name="Millares 2 2 2 5 8 2" xfId="3917"/>
    <cellStyle name="Millares 2 2 2 5 8 3" xfId="6611"/>
    <cellStyle name="Millares 2 2 2 5 9" xfId="1094"/>
    <cellStyle name="Millares 2 2 2 5 9 2" xfId="4055"/>
    <cellStyle name="Millares 2 2 2 5 9 3" xfId="6749"/>
    <cellStyle name="Millares 2 2 2 6" xfId="144"/>
    <cellStyle name="Millares 2 2 2 6 10" xfId="1374"/>
    <cellStyle name="Millares 2 2 2 6 10 2" xfId="4335"/>
    <cellStyle name="Millares 2 2 2 6 10 3" xfId="7029"/>
    <cellStyle name="Millares 2 2 2 6 11" xfId="1511"/>
    <cellStyle name="Millares 2 2 2 6 11 2" xfId="4472"/>
    <cellStyle name="Millares 2 2 2 6 11 3" xfId="7166"/>
    <cellStyle name="Millares 2 2 2 6 12" xfId="1650"/>
    <cellStyle name="Millares 2 2 2 6 12 2" xfId="4611"/>
    <cellStyle name="Millares 2 2 2 6 12 3" xfId="7305"/>
    <cellStyle name="Millares 2 2 2 6 13" xfId="1784"/>
    <cellStyle name="Millares 2 2 2 6 13 2" xfId="4745"/>
    <cellStyle name="Millares 2 2 2 6 13 3" xfId="7439"/>
    <cellStyle name="Millares 2 2 2 6 14" xfId="1919"/>
    <cellStyle name="Millares 2 2 2 6 14 2" xfId="4880"/>
    <cellStyle name="Millares 2 2 2 6 14 3" xfId="7574"/>
    <cellStyle name="Millares 2 2 2 6 15" xfId="2055"/>
    <cellStyle name="Millares 2 2 2 6 15 2" xfId="5016"/>
    <cellStyle name="Millares 2 2 2 6 15 3" xfId="7710"/>
    <cellStyle name="Millares 2 2 2 6 16" xfId="2191"/>
    <cellStyle name="Millares 2 2 2 6 16 2" xfId="5152"/>
    <cellStyle name="Millares 2 2 2 6 16 3" xfId="7846"/>
    <cellStyle name="Millares 2 2 2 6 17" xfId="2326"/>
    <cellStyle name="Millares 2 2 2 6 17 2" xfId="5287"/>
    <cellStyle name="Millares 2 2 2 6 17 3" xfId="7981"/>
    <cellStyle name="Millares 2 2 2 6 18" xfId="2469"/>
    <cellStyle name="Millares 2 2 2 6 18 2" xfId="5430"/>
    <cellStyle name="Millares 2 2 2 6 18 3" xfId="8124"/>
    <cellStyle name="Millares 2 2 2 6 19" xfId="2607"/>
    <cellStyle name="Millares 2 2 2 6 2" xfId="279"/>
    <cellStyle name="Millares 2 2 2 6 2 2" xfId="3240"/>
    <cellStyle name="Millares 2 2 2 6 2 3" xfId="5934"/>
    <cellStyle name="Millares 2 2 2 6 20" xfId="2741"/>
    <cellStyle name="Millares 2 2 2 6 21" xfId="2875"/>
    <cellStyle name="Millares 2 2 2 6 22" xfId="3105"/>
    <cellStyle name="Millares 2 2 2 6 23" xfId="5567"/>
    <cellStyle name="Millares 2 2 2 6 24" xfId="5799"/>
    <cellStyle name="Millares 2 2 2 6 3" xfId="414"/>
    <cellStyle name="Millares 2 2 2 6 3 2" xfId="3375"/>
    <cellStyle name="Millares 2 2 2 6 3 3" xfId="6069"/>
    <cellStyle name="Millares 2 2 2 6 4" xfId="547"/>
    <cellStyle name="Millares 2 2 2 6 4 2" xfId="3508"/>
    <cellStyle name="Millares 2 2 2 6 4 3" xfId="6202"/>
    <cellStyle name="Millares 2 2 2 6 5" xfId="683"/>
    <cellStyle name="Millares 2 2 2 6 5 2" xfId="3644"/>
    <cellStyle name="Millares 2 2 2 6 5 3" xfId="6338"/>
    <cellStyle name="Millares 2 2 2 6 6" xfId="823"/>
    <cellStyle name="Millares 2 2 2 6 6 2" xfId="3784"/>
    <cellStyle name="Millares 2 2 2 6 6 3" xfId="6478"/>
    <cellStyle name="Millares 2 2 2 6 7" xfId="957"/>
    <cellStyle name="Millares 2 2 2 6 7 2" xfId="3918"/>
    <cellStyle name="Millares 2 2 2 6 7 3" xfId="6612"/>
    <cellStyle name="Millares 2 2 2 6 8" xfId="1095"/>
    <cellStyle name="Millares 2 2 2 6 8 2" xfId="4056"/>
    <cellStyle name="Millares 2 2 2 6 8 3" xfId="6750"/>
    <cellStyle name="Millares 2 2 2 6 9" xfId="1233"/>
    <cellStyle name="Millares 2 2 2 6 9 2" xfId="4194"/>
    <cellStyle name="Millares 2 2 2 6 9 3" xfId="6888"/>
    <cellStyle name="Millares 2 2 2 7" xfId="135"/>
    <cellStyle name="Millares 2 2 2 7 2" xfId="3096"/>
    <cellStyle name="Millares 2 2 2 7 3" xfId="5790"/>
    <cellStyle name="Millares 2 2 2 8" xfId="270"/>
    <cellStyle name="Millares 2 2 2 8 2" xfId="3231"/>
    <cellStyle name="Millares 2 2 2 8 3" xfId="5925"/>
    <cellStyle name="Millares 2 2 2 9" xfId="405"/>
    <cellStyle name="Millares 2 2 2 9 2" xfId="3366"/>
    <cellStyle name="Millares 2 2 2 9 3" xfId="6060"/>
    <cellStyle name="Millares 2 2 20" xfId="1501"/>
    <cellStyle name="Millares 2 2 20 2" xfId="4462"/>
    <cellStyle name="Millares 2 2 20 3" xfId="7156"/>
    <cellStyle name="Millares 2 2 21" xfId="1640"/>
    <cellStyle name="Millares 2 2 21 2" xfId="4601"/>
    <cellStyle name="Millares 2 2 21 3" xfId="7295"/>
    <cellStyle name="Millares 2 2 22" xfId="1774"/>
    <cellStyle name="Millares 2 2 22 2" xfId="4735"/>
    <cellStyle name="Millares 2 2 22 3" xfId="7429"/>
    <cellStyle name="Millares 2 2 23" xfId="1909"/>
    <cellStyle name="Millares 2 2 23 2" xfId="4870"/>
    <cellStyle name="Millares 2 2 23 3" xfId="7564"/>
    <cellStyle name="Millares 2 2 24" xfId="2045"/>
    <cellStyle name="Millares 2 2 24 2" xfId="5006"/>
    <cellStyle name="Millares 2 2 24 3" xfId="7700"/>
    <cellStyle name="Millares 2 2 25" xfId="2181"/>
    <cellStyle name="Millares 2 2 25 2" xfId="5142"/>
    <cellStyle name="Millares 2 2 25 3" xfId="7836"/>
    <cellStyle name="Millares 2 2 26" xfId="2316"/>
    <cellStyle name="Millares 2 2 26 2" xfId="5277"/>
    <cellStyle name="Millares 2 2 26 3" xfId="7971"/>
    <cellStyle name="Millares 2 2 27" xfId="2459"/>
    <cellStyle name="Millares 2 2 27 2" xfId="5420"/>
    <cellStyle name="Millares 2 2 27 3" xfId="8114"/>
    <cellStyle name="Millares 2 2 28" xfId="2597"/>
    <cellStyle name="Millares 2 2 29" xfId="2731"/>
    <cellStyle name="Millares 2 2 3" xfId="15"/>
    <cellStyle name="Millares 2 2 3 10" xfId="824"/>
    <cellStyle name="Millares 2 2 3 10 2" xfId="3785"/>
    <cellStyle name="Millares 2 2 3 10 3" xfId="6479"/>
    <cellStyle name="Millares 2 2 3 11" xfId="958"/>
    <cellStyle name="Millares 2 2 3 11 2" xfId="3919"/>
    <cellStyle name="Millares 2 2 3 11 3" xfId="6613"/>
    <cellStyle name="Millares 2 2 3 12" xfId="1096"/>
    <cellStyle name="Millares 2 2 3 12 2" xfId="4057"/>
    <cellStyle name="Millares 2 2 3 12 3" xfId="6751"/>
    <cellStyle name="Millares 2 2 3 13" xfId="1234"/>
    <cellStyle name="Millares 2 2 3 13 2" xfId="4195"/>
    <cellStyle name="Millares 2 2 3 13 3" xfId="6889"/>
    <cellStyle name="Millares 2 2 3 14" xfId="1375"/>
    <cellStyle name="Millares 2 2 3 14 2" xfId="4336"/>
    <cellStyle name="Millares 2 2 3 14 3" xfId="7030"/>
    <cellStyle name="Millares 2 2 3 15" xfId="1512"/>
    <cellStyle name="Millares 2 2 3 15 2" xfId="4473"/>
    <cellStyle name="Millares 2 2 3 15 3" xfId="7167"/>
    <cellStyle name="Millares 2 2 3 16" xfId="1651"/>
    <cellStyle name="Millares 2 2 3 16 2" xfId="4612"/>
    <cellStyle name="Millares 2 2 3 16 3" xfId="7306"/>
    <cellStyle name="Millares 2 2 3 17" xfId="1785"/>
    <cellStyle name="Millares 2 2 3 17 2" xfId="4746"/>
    <cellStyle name="Millares 2 2 3 17 3" xfId="7440"/>
    <cellStyle name="Millares 2 2 3 18" xfId="1920"/>
    <cellStyle name="Millares 2 2 3 18 2" xfId="4881"/>
    <cellStyle name="Millares 2 2 3 18 3" xfId="7575"/>
    <cellStyle name="Millares 2 2 3 19" xfId="2056"/>
    <cellStyle name="Millares 2 2 3 19 2" xfId="5017"/>
    <cellStyle name="Millares 2 2 3 19 3" xfId="7711"/>
    <cellStyle name="Millares 2 2 3 2" xfId="72"/>
    <cellStyle name="Millares 2 2 3 2 10" xfId="1235"/>
    <cellStyle name="Millares 2 2 3 2 10 2" xfId="4196"/>
    <cellStyle name="Millares 2 2 3 2 10 3" xfId="6890"/>
    <cellStyle name="Millares 2 2 3 2 11" xfId="1376"/>
    <cellStyle name="Millares 2 2 3 2 11 2" xfId="4337"/>
    <cellStyle name="Millares 2 2 3 2 11 3" xfId="7031"/>
    <cellStyle name="Millares 2 2 3 2 12" xfId="1513"/>
    <cellStyle name="Millares 2 2 3 2 12 2" xfId="4474"/>
    <cellStyle name="Millares 2 2 3 2 12 3" xfId="7168"/>
    <cellStyle name="Millares 2 2 3 2 13" xfId="1652"/>
    <cellStyle name="Millares 2 2 3 2 13 2" xfId="4613"/>
    <cellStyle name="Millares 2 2 3 2 13 3" xfId="7307"/>
    <cellStyle name="Millares 2 2 3 2 14" xfId="1786"/>
    <cellStyle name="Millares 2 2 3 2 14 2" xfId="4747"/>
    <cellStyle name="Millares 2 2 3 2 14 3" xfId="7441"/>
    <cellStyle name="Millares 2 2 3 2 15" xfId="1921"/>
    <cellStyle name="Millares 2 2 3 2 15 2" xfId="4882"/>
    <cellStyle name="Millares 2 2 3 2 15 3" xfId="7576"/>
    <cellStyle name="Millares 2 2 3 2 16" xfId="2057"/>
    <cellStyle name="Millares 2 2 3 2 16 2" xfId="5018"/>
    <cellStyle name="Millares 2 2 3 2 16 3" xfId="7712"/>
    <cellStyle name="Millares 2 2 3 2 17" xfId="2193"/>
    <cellStyle name="Millares 2 2 3 2 17 2" xfId="5154"/>
    <cellStyle name="Millares 2 2 3 2 17 3" xfId="7848"/>
    <cellStyle name="Millares 2 2 3 2 18" xfId="2328"/>
    <cellStyle name="Millares 2 2 3 2 18 2" xfId="5289"/>
    <cellStyle name="Millares 2 2 3 2 18 3" xfId="7983"/>
    <cellStyle name="Millares 2 2 3 2 19" xfId="2471"/>
    <cellStyle name="Millares 2 2 3 2 19 2" xfId="5432"/>
    <cellStyle name="Millares 2 2 3 2 19 3" xfId="8126"/>
    <cellStyle name="Millares 2 2 3 2 2" xfId="146"/>
    <cellStyle name="Millares 2 2 3 2 2 2" xfId="3107"/>
    <cellStyle name="Millares 2 2 3 2 2 3" xfId="5801"/>
    <cellStyle name="Millares 2 2 3 2 20" xfId="2609"/>
    <cellStyle name="Millares 2 2 3 2 21" xfId="2743"/>
    <cellStyle name="Millares 2 2 3 2 22" xfId="2877"/>
    <cellStyle name="Millares 2 2 3 2 23" xfId="3033"/>
    <cellStyle name="Millares 2 2 3 2 24" xfId="5569"/>
    <cellStyle name="Millares 2 2 3 2 25" xfId="5727"/>
    <cellStyle name="Millares 2 2 3 2 3" xfId="281"/>
    <cellStyle name="Millares 2 2 3 2 3 2" xfId="3242"/>
    <cellStyle name="Millares 2 2 3 2 3 3" xfId="5936"/>
    <cellStyle name="Millares 2 2 3 2 4" xfId="416"/>
    <cellStyle name="Millares 2 2 3 2 4 2" xfId="3377"/>
    <cellStyle name="Millares 2 2 3 2 4 3" xfId="6071"/>
    <cellStyle name="Millares 2 2 3 2 5" xfId="549"/>
    <cellStyle name="Millares 2 2 3 2 5 2" xfId="3510"/>
    <cellStyle name="Millares 2 2 3 2 5 3" xfId="6204"/>
    <cellStyle name="Millares 2 2 3 2 6" xfId="685"/>
    <cellStyle name="Millares 2 2 3 2 6 2" xfId="3646"/>
    <cellStyle name="Millares 2 2 3 2 6 3" xfId="6340"/>
    <cellStyle name="Millares 2 2 3 2 7" xfId="825"/>
    <cellStyle name="Millares 2 2 3 2 7 2" xfId="3786"/>
    <cellStyle name="Millares 2 2 3 2 7 3" xfId="6480"/>
    <cellStyle name="Millares 2 2 3 2 8" xfId="959"/>
    <cellStyle name="Millares 2 2 3 2 8 2" xfId="3920"/>
    <cellStyle name="Millares 2 2 3 2 8 3" xfId="6614"/>
    <cellStyle name="Millares 2 2 3 2 9" xfId="1097"/>
    <cellStyle name="Millares 2 2 3 2 9 2" xfId="4058"/>
    <cellStyle name="Millares 2 2 3 2 9 3" xfId="6752"/>
    <cellStyle name="Millares 2 2 3 20" xfId="2192"/>
    <cellStyle name="Millares 2 2 3 20 2" xfId="5153"/>
    <cellStyle name="Millares 2 2 3 20 3" xfId="7847"/>
    <cellStyle name="Millares 2 2 3 21" xfId="2327"/>
    <cellStyle name="Millares 2 2 3 21 2" xfId="5288"/>
    <cellStyle name="Millares 2 2 3 21 3" xfId="7982"/>
    <cellStyle name="Millares 2 2 3 22" xfId="2470"/>
    <cellStyle name="Millares 2 2 3 22 2" xfId="5431"/>
    <cellStyle name="Millares 2 2 3 22 3" xfId="8125"/>
    <cellStyle name="Millares 2 2 3 23" xfId="2608"/>
    <cellStyle name="Millares 2 2 3 24" xfId="2742"/>
    <cellStyle name="Millares 2 2 3 25" xfId="2876"/>
    <cellStyle name="Millares 2 2 3 26" xfId="2976"/>
    <cellStyle name="Millares 2 2 3 27" xfId="5568"/>
    <cellStyle name="Millares 2 2 3 28" xfId="5670"/>
    <cellStyle name="Millares 2 2 3 3" xfId="46"/>
    <cellStyle name="Millares 2 2 3 3 10" xfId="1236"/>
    <cellStyle name="Millares 2 2 3 3 10 2" xfId="4197"/>
    <cellStyle name="Millares 2 2 3 3 10 3" xfId="6891"/>
    <cellStyle name="Millares 2 2 3 3 11" xfId="1377"/>
    <cellStyle name="Millares 2 2 3 3 11 2" xfId="4338"/>
    <cellStyle name="Millares 2 2 3 3 11 3" xfId="7032"/>
    <cellStyle name="Millares 2 2 3 3 12" xfId="1514"/>
    <cellStyle name="Millares 2 2 3 3 12 2" xfId="4475"/>
    <cellStyle name="Millares 2 2 3 3 12 3" xfId="7169"/>
    <cellStyle name="Millares 2 2 3 3 13" xfId="1653"/>
    <cellStyle name="Millares 2 2 3 3 13 2" xfId="4614"/>
    <cellStyle name="Millares 2 2 3 3 13 3" xfId="7308"/>
    <cellStyle name="Millares 2 2 3 3 14" xfId="1787"/>
    <cellStyle name="Millares 2 2 3 3 14 2" xfId="4748"/>
    <cellStyle name="Millares 2 2 3 3 14 3" xfId="7442"/>
    <cellStyle name="Millares 2 2 3 3 15" xfId="1922"/>
    <cellStyle name="Millares 2 2 3 3 15 2" xfId="4883"/>
    <cellStyle name="Millares 2 2 3 3 15 3" xfId="7577"/>
    <cellStyle name="Millares 2 2 3 3 16" xfId="2058"/>
    <cellStyle name="Millares 2 2 3 3 16 2" xfId="5019"/>
    <cellStyle name="Millares 2 2 3 3 16 3" xfId="7713"/>
    <cellStyle name="Millares 2 2 3 3 17" xfId="2194"/>
    <cellStyle name="Millares 2 2 3 3 17 2" xfId="5155"/>
    <cellStyle name="Millares 2 2 3 3 17 3" xfId="7849"/>
    <cellStyle name="Millares 2 2 3 3 18" xfId="2329"/>
    <cellStyle name="Millares 2 2 3 3 18 2" xfId="5290"/>
    <cellStyle name="Millares 2 2 3 3 18 3" xfId="7984"/>
    <cellStyle name="Millares 2 2 3 3 19" xfId="2472"/>
    <cellStyle name="Millares 2 2 3 3 19 2" xfId="5433"/>
    <cellStyle name="Millares 2 2 3 3 19 3" xfId="8127"/>
    <cellStyle name="Millares 2 2 3 3 2" xfId="147"/>
    <cellStyle name="Millares 2 2 3 3 2 2" xfId="3108"/>
    <cellStyle name="Millares 2 2 3 3 2 3" xfId="5802"/>
    <cellStyle name="Millares 2 2 3 3 20" xfId="2610"/>
    <cellStyle name="Millares 2 2 3 3 21" xfId="2744"/>
    <cellStyle name="Millares 2 2 3 3 22" xfId="2878"/>
    <cellStyle name="Millares 2 2 3 3 23" xfId="3007"/>
    <cellStyle name="Millares 2 2 3 3 24" xfId="5570"/>
    <cellStyle name="Millares 2 2 3 3 25" xfId="5701"/>
    <cellStyle name="Millares 2 2 3 3 3" xfId="282"/>
    <cellStyle name="Millares 2 2 3 3 3 2" xfId="3243"/>
    <cellStyle name="Millares 2 2 3 3 3 3" xfId="5937"/>
    <cellStyle name="Millares 2 2 3 3 4" xfId="417"/>
    <cellStyle name="Millares 2 2 3 3 4 2" xfId="3378"/>
    <cellStyle name="Millares 2 2 3 3 4 3" xfId="6072"/>
    <cellStyle name="Millares 2 2 3 3 5" xfId="550"/>
    <cellStyle name="Millares 2 2 3 3 5 2" xfId="3511"/>
    <cellStyle name="Millares 2 2 3 3 5 3" xfId="6205"/>
    <cellStyle name="Millares 2 2 3 3 6" xfId="686"/>
    <cellStyle name="Millares 2 2 3 3 6 2" xfId="3647"/>
    <cellStyle name="Millares 2 2 3 3 6 3" xfId="6341"/>
    <cellStyle name="Millares 2 2 3 3 7" xfId="826"/>
    <cellStyle name="Millares 2 2 3 3 7 2" xfId="3787"/>
    <cellStyle name="Millares 2 2 3 3 7 3" xfId="6481"/>
    <cellStyle name="Millares 2 2 3 3 8" xfId="960"/>
    <cellStyle name="Millares 2 2 3 3 8 2" xfId="3921"/>
    <cellStyle name="Millares 2 2 3 3 8 3" xfId="6615"/>
    <cellStyle name="Millares 2 2 3 3 9" xfId="1098"/>
    <cellStyle name="Millares 2 2 3 3 9 2" xfId="4059"/>
    <cellStyle name="Millares 2 2 3 3 9 3" xfId="6753"/>
    <cellStyle name="Millares 2 2 3 4" xfId="148"/>
    <cellStyle name="Millares 2 2 3 4 10" xfId="1378"/>
    <cellStyle name="Millares 2 2 3 4 10 2" xfId="4339"/>
    <cellStyle name="Millares 2 2 3 4 10 3" xfId="7033"/>
    <cellStyle name="Millares 2 2 3 4 11" xfId="1515"/>
    <cellStyle name="Millares 2 2 3 4 11 2" xfId="4476"/>
    <cellStyle name="Millares 2 2 3 4 11 3" xfId="7170"/>
    <cellStyle name="Millares 2 2 3 4 12" xfId="1654"/>
    <cellStyle name="Millares 2 2 3 4 12 2" xfId="4615"/>
    <cellStyle name="Millares 2 2 3 4 12 3" xfId="7309"/>
    <cellStyle name="Millares 2 2 3 4 13" xfId="1788"/>
    <cellStyle name="Millares 2 2 3 4 13 2" xfId="4749"/>
    <cellStyle name="Millares 2 2 3 4 13 3" xfId="7443"/>
    <cellStyle name="Millares 2 2 3 4 14" xfId="1923"/>
    <cellStyle name="Millares 2 2 3 4 14 2" xfId="4884"/>
    <cellStyle name="Millares 2 2 3 4 14 3" xfId="7578"/>
    <cellStyle name="Millares 2 2 3 4 15" xfId="2059"/>
    <cellStyle name="Millares 2 2 3 4 15 2" xfId="5020"/>
    <cellStyle name="Millares 2 2 3 4 15 3" xfId="7714"/>
    <cellStyle name="Millares 2 2 3 4 16" xfId="2195"/>
    <cellStyle name="Millares 2 2 3 4 16 2" xfId="5156"/>
    <cellStyle name="Millares 2 2 3 4 16 3" xfId="7850"/>
    <cellStyle name="Millares 2 2 3 4 17" xfId="2330"/>
    <cellStyle name="Millares 2 2 3 4 17 2" xfId="5291"/>
    <cellStyle name="Millares 2 2 3 4 17 3" xfId="7985"/>
    <cellStyle name="Millares 2 2 3 4 18" xfId="2473"/>
    <cellStyle name="Millares 2 2 3 4 18 2" xfId="5434"/>
    <cellStyle name="Millares 2 2 3 4 18 3" xfId="8128"/>
    <cellStyle name="Millares 2 2 3 4 19" xfId="2611"/>
    <cellStyle name="Millares 2 2 3 4 2" xfId="283"/>
    <cellStyle name="Millares 2 2 3 4 2 2" xfId="3244"/>
    <cellStyle name="Millares 2 2 3 4 2 3" xfId="5938"/>
    <cellStyle name="Millares 2 2 3 4 20" xfId="2745"/>
    <cellStyle name="Millares 2 2 3 4 21" xfId="2879"/>
    <cellStyle name="Millares 2 2 3 4 22" xfId="3109"/>
    <cellStyle name="Millares 2 2 3 4 23" xfId="5571"/>
    <cellStyle name="Millares 2 2 3 4 24" xfId="5803"/>
    <cellStyle name="Millares 2 2 3 4 3" xfId="418"/>
    <cellStyle name="Millares 2 2 3 4 3 2" xfId="3379"/>
    <cellStyle name="Millares 2 2 3 4 3 3" xfId="6073"/>
    <cellStyle name="Millares 2 2 3 4 4" xfId="551"/>
    <cellStyle name="Millares 2 2 3 4 4 2" xfId="3512"/>
    <cellStyle name="Millares 2 2 3 4 4 3" xfId="6206"/>
    <cellStyle name="Millares 2 2 3 4 5" xfId="687"/>
    <cellStyle name="Millares 2 2 3 4 5 2" xfId="3648"/>
    <cellStyle name="Millares 2 2 3 4 5 3" xfId="6342"/>
    <cellStyle name="Millares 2 2 3 4 6" xfId="827"/>
    <cellStyle name="Millares 2 2 3 4 6 2" xfId="3788"/>
    <cellStyle name="Millares 2 2 3 4 6 3" xfId="6482"/>
    <cellStyle name="Millares 2 2 3 4 7" xfId="961"/>
    <cellStyle name="Millares 2 2 3 4 7 2" xfId="3922"/>
    <cellStyle name="Millares 2 2 3 4 7 3" xfId="6616"/>
    <cellStyle name="Millares 2 2 3 4 8" xfId="1099"/>
    <cellStyle name="Millares 2 2 3 4 8 2" xfId="4060"/>
    <cellStyle name="Millares 2 2 3 4 8 3" xfId="6754"/>
    <cellStyle name="Millares 2 2 3 4 9" xfId="1237"/>
    <cellStyle name="Millares 2 2 3 4 9 2" xfId="4198"/>
    <cellStyle name="Millares 2 2 3 4 9 3" xfId="6892"/>
    <cellStyle name="Millares 2 2 3 5" xfId="145"/>
    <cellStyle name="Millares 2 2 3 5 2" xfId="3106"/>
    <cellStyle name="Millares 2 2 3 5 3" xfId="5800"/>
    <cellStyle name="Millares 2 2 3 6" xfId="280"/>
    <cellStyle name="Millares 2 2 3 6 2" xfId="3241"/>
    <cellStyle name="Millares 2 2 3 6 3" xfId="5935"/>
    <cellStyle name="Millares 2 2 3 7" xfId="415"/>
    <cellStyle name="Millares 2 2 3 7 2" xfId="3376"/>
    <cellStyle name="Millares 2 2 3 7 3" xfId="6070"/>
    <cellStyle name="Millares 2 2 3 8" xfId="548"/>
    <cellStyle name="Millares 2 2 3 8 2" xfId="3509"/>
    <cellStyle name="Millares 2 2 3 8 3" xfId="6203"/>
    <cellStyle name="Millares 2 2 3 9" xfId="684"/>
    <cellStyle name="Millares 2 2 3 9 2" xfId="3645"/>
    <cellStyle name="Millares 2 2 3 9 3" xfId="6339"/>
    <cellStyle name="Millares 2 2 30" xfId="2865"/>
    <cellStyle name="Millares 2 2 31" xfId="2968"/>
    <cellStyle name="Millares 2 2 32" xfId="5557"/>
    <cellStyle name="Millares 2 2 33" xfId="5662"/>
    <cellStyle name="Millares 2 2 4" xfId="25"/>
    <cellStyle name="Millares 2 2 4 10" xfId="828"/>
    <cellStyle name="Millares 2 2 4 10 2" xfId="3789"/>
    <cellStyle name="Millares 2 2 4 10 3" xfId="6483"/>
    <cellStyle name="Millares 2 2 4 11" xfId="962"/>
    <cellStyle name="Millares 2 2 4 11 2" xfId="3923"/>
    <cellStyle name="Millares 2 2 4 11 3" xfId="6617"/>
    <cellStyle name="Millares 2 2 4 12" xfId="1100"/>
    <cellStyle name="Millares 2 2 4 12 2" xfId="4061"/>
    <cellStyle name="Millares 2 2 4 12 3" xfId="6755"/>
    <cellStyle name="Millares 2 2 4 13" xfId="1238"/>
    <cellStyle name="Millares 2 2 4 13 2" xfId="4199"/>
    <cellStyle name="Millares 2 2 4 13 3" xfId="6893"/>
    <cellStyle name="Millares 2 2 4 14" xfId="1379"/>
    <cellStyle name="Millares 2 2 4 14 2" xfId="4340"/>
    <cellStyle name="Millares 2 2 4 14 3" xfId="7034"/>
    <cellStyle name="Millares 2 2 4 15" xfId="1516"/>
    <cellStyle name="Millares 2 2 4 15 2" xfId="4477"/>
    <cellStyle name="Millares 2 2 4 15 3" xfId="7171"/>
    <cellStyle name="Millares 2 2 4 16" xfId="1655"/>
    <cellStyle name="Millares 2 2 4 16 2" xfId="4616"/>
    <cellStyle name="Millares 2 2 4 16 3" xfId="7310"/>
    <cellStyle name="Millares 2 2 4 17" xfId="1789"/>
    <cellStyle name="Millares 2 2 4 17 2" xfId="4750"/>
    <cellStyle name="Millares 2 2 4 17 3" xfId="7444"/>
    <cellStyle name="Millares 2 2 4 18" xfId="1924"/>
    <cellStyle name="Millares 2 2 4 18 2" xfId="4885"/>
    <cellStyle name="Millares 2 2 4 18 3" xfId="7579"/>
    <cellStyle name="Millares 2 2 4 19" xfId="2060"/>
    <cellStyle name="Millares 2 2 4 19 2" xfId="5021"/>
    <cellStyle name="Millares 2 2 4 19 3" xfId="7715"/>
    <cellStyle name="Millares 2 2 4 2" xfId="82"/>
    <cellStyle name="Millares 2 2 4 2 10" xfId="1239"/>
    <cellStyle name="Millares 2 2 4 2 10 2" xfId="4200"/>
    <cellStyle name="Millares 2 2 4 2 10 3" xfId="6894"/>
    <cellStyle name="Millares 2 2 4 2 11" xfId="1380"/>
    <cellStyle name="Millares 2 2 4 2 11 2" xfId="4341"/>
    <cellStyle name="Millares 2 2 4 2 11 3" xfId="7035"/>
    <cellStyle name="Millares 2 2 4 2 12" xfId="1517"/>
    <cellStyle name="Millares 2 2 4 2 12 2" xfId="4478"/>
    <cellStyle name="Millares 2 2 4 2 12 3" xfId="7172"/>
    <cellStyle name="Millares 2 2 4 2 13" xfId="1656"/>
    <cellStyle name="Millares 2 2 4 2 13 2" xfId="4617"/>
    <cellStyle name="Millares 2 2 4 2 13 3" xfId="7311"/>
    <cellStyle name="Millares 2 2 4 2 14" xfId="1790"/>
    <cellStyle name="Millares 2 2 4 2 14 2" xfId="4751"/>
    <cellStyle name="Millares 2 2 4 2 14 3" xfId="7445"/>
    <cellStyle name="Millares 2 2 4 2 15" xfId="1925"/>
    <cellStyle name="Millares 2 2 4 2 15 2" xfId="4886"/>
    <cellStyle name="Millares 2 2 4 2 15 3" xfId="7580"/>
    <cellStyle name="Millares 2 2 4 2 16" xfId="2061"/>
    <cellStyle name="Millares 2 2 4 2 16 2" xfId="5022"/>
    <cellStyle name="Millares 2 2 4 2 16 3" xfId="7716"/>
    <cellStyle name="Millares 2 2 4 2 17" xfId="2197"/>
    <cellStyle name="Millares 2 2 4 2 17 2" xfId="5158"/>
    <cellStyle name="Millares 2 2 4 2 17 3" xfId="7852"/>
    <cellStyle name="Millares 2 2 4 2 18" xfId="2332"/>
    <cellStyle name="Millares 2 2 4 2 18 2" xfId="5293"/>
    <cellStyle name="Millares 2 2 4 2 18 3" xfId="7987"/>
    <cellStyle name="Millares 2 2 4 2 19" xfId="2475"/>
    <cellStyle name="Millares 2 2 4 2 19 2" xfId="5436"/>
    <cellStyle name="Millares 2 2 4 2 19 3" xfId="8130"/>
    <cellStyle name="Millares 2 2 4 2 2" xfId="150"/>
    <cellStyle name="Millares 2 2 4 2 2 2" xfId="3111"/>
    <cellStyle name="Millares 2 2 4 2 2 3" xfId="5805"/>
    <cellStyle name="Millares 2 2 4 2 20" xfId="2613"/>
    <cellStyle name="Millares 2 2 4 2 21" xfId="2747"/>
    <cellStyle name="Millares 2 2 4 2 22" xfId="2881"/>
    <cellStyle name="Millares 2 2 4 2 23" xfId="3043"/>
    <cellStyle name="Millares 2 2 4 2 24" xfId="5573"/>
    <cellStyle name="Millares 2 2 4 2 25" xfId="5737"/>
    <cellStyle name="Millares 2 2 4 2 3" xfId="285"/>
    <cellStyle name="Millares 2 2 4 2 3 2" xfId="3246"/>
    <cellStyle name="Millares 2 2 4 2 3 3" xfId="5940"/>
    <cellStyle name="Millares 2 2 4 2 4" xfId="420"/>
    <cellStyle name="Millares 2 2 4 2 4 2" xfId="3381"/>
    <cellStyle name="Millares 2 2 4 2 4 3" xfId="6075"/>
    <cellStyle name="Millares 2 2 4 2 5" xfId="553"/>
    <cellStyle name="Millares 2 2 4 2 5 2" xfId="3514"/>
    <cellStyle name="Millares 2 2 4 2 5 3" xfId="6208"/>
    <cellStyle name="Millares 2 2 4 2 6" xfId="689"/>
    <cellStyle name="Millares 2 2 4 2 6 2" xfId="3650"/>
    <cellStyle name="Millares 2 2 4 2 6 3" xfId="6344"/>
    <cellStyle name="Millares 2 2 4 2 7" xfId="829"/>
    <cellStyle name="Millares 2 2 4 2 7 2" xfId="3790"/>
    <cellStyle name="Millares 2 2 4 2 7 3" xfId="6484"/>
    <cellStyle name="Millares 2 2 4 2 8" xfId="963"/>
    <cellStyle name="Millares 2 2 4 2 8 2" xfId="3924"/>
    <cellStyle name="Millares 2 2 4 2 8 3" xfId="6618"/>
    <cellStyle name="Millares 2 2 4 2 9" xfId="1101"/>
    <cellStyle name="Millares 2 2 4 2 9 2" xfId="4062"/>
    <cellStyle name="Millares 2 2 4 2 9 3" xfId="6756"/>
    <cellStyle name="Millares 2 2 4 20" xfId="2196"/>
    <cellStyle name="Millares 2 2 4 20 2" xfId="5157"/>
    <cellStyle name="Millares 2 2 4 20 3" xfId="7851"/>
    <cellStyle name="Millares 2 2 4 21" xfId="2331"/>
    <cellStyle name="Millares 2 2 4 21 2" xfId="5292"/>
    <cellStyle name="Millares 2 2 4 21 3" xfId="7986"/>
    <cellStyle name="Millares 2 2 4 22" xfId="2474"/>
    <cellStyle name="Millares 2 2 4 22 2" xfId="5435"/>
    <cellStyle name="Millares 2 2 4 22 3" xfId="8129"/>
    <cellStyle name="Millares 2 2 4 23" xfId="2612"/>
    <cellStyle name="Millares 2 2 4 24" xfId="2746"/>
    <cellStyle name="Millares 2 2 4 25" xfId="2880"/>
    <cellStyle name="Millares 2 2 4 26" xfId="2986"/>
    <cellStyle name="Millares 2 2 4 27" xfId="5572"/>
    <cellStyle name="Millares 2 2 4 28" xfId="5680"/>
    <cellStyle name="Millares 2 2 4 3" xfId="56"/>
    <cellStyle name="Millares 2 2 4 3 10" xfId="1240"/>
    <cellStyle name="Millares 2 2 4 3 10 2" xfId="4201"/>
    <cellStyle name="Millares 2 2 4 3 10 3" xfId="6895"/>
    <cellStyle name="Millares 2 2 4 3 11" xfId="1381"/>
    <cellStyle name="Millares 2 2 4 3 11 2" xfId="4342"/>
    <cellStyle name="Millares 2 2 4 3 11 3" xfId="7036"/>
    <cellStyle name="Millares 2 2 4 3 12" xfId="1518"/>
    <cellStyle name="Millares 2 2 4 3 12 2" xfId="4479"/>
    <cellStyle name="Millares 2 2 4 3 12 3" xfId="7173"/>
    <cellStyle name="Millares 2 2 4 3 13" xfId="1657"/>
    <cellStyle name="Millares 2 2 4 3 13 2" xfId="4618"/>
    <cellStyle name="Millares 2 2 4 3 13 3" xfId="7312"/>
    <cellStyle name="Millares 2 2 4 3 14" xfId="1791"/>
    <cellStyle name="Millares 2 2 4 3 14 2" xfId="4752"/>
    <cellStyle name="Millares 2 2 4 3 14 3" xfId="7446"/>
    <cellStyle name="Millares 2 2 4 3 15" xfId="1926"/>
    <cellStyle name="Millares 2 2 4 3 15 2" xfId="4887"/>
    <cellStyle name="Millares 2 2 4 3 15 3" xfId="7581"/>
    <cellStyle name="Millares 2 2 4 3 16" xfId="2062"/>
    <cellStyle name="Millares 2 2 4 3 16 2" xfId="5023"/>
    <cellStyle name="Millares 2 2 4 3 16 3" xfId="7717"/>
    <cellStyle name="Millares 2 2 4 3 17" xfId="2198"/>
    <cellStyle name="Millares 2 2 4 3 17 2" xfId="5159"/>
    <cellStyle name="Millares 2 2 4 3 17 3" xfId="7853"/>
    <cellStyle name="Millares 2 2 4 3 18" xfId="2333"/>
    <cellStyle name="Millares 2 2 4 3 18 2" xfId="5294"/>
    <cellStyle name="Millares 2 2 4 3 18 3" xfId="7988"/>
    <cellStyle name="Millares 2 2 4 3 19" xfId="2476"/>
    <cellStyle name="Millares 2 2 4 3 19 2" xfId="5437"/>
    <cellStyle name="Millares 2 2 4 3 19 3" xfId="8131"/>
    <cellStyle name="Millares 2 2 4 3 2" xfId="151"/>
    <cellStyle name="Millares 2 2 4 3 2 2" xfId="3112"/>
    <cellStyle name="Millares 2 2 4 3 2 3" xfId="5806"/>
    <cellStyle name="Millares 2 2 4 3 20" xfId="2614"/>
    <cellStyle name="Millares 2 2 4 3 21" xfId="2748"/>
    <cellStyle name="Millares 2 2 4 3 22" xfId="2882"/>
    <cellStyle name="Millares 2 2 4 3 23" xfId="3017"/>
    <cellStyle name="Millares 2 2 4 3 24" xfId="5574"/>
    <cellStyle name="Millares 2 2 4 3 25" xfId="5711"/>
    <cellStyle name="Millares 2 2 4 3 3" xfId="286"/>
    <cellStyle name="Millares 2 2 4 3 3 2" xfId="3247"/>
    <cellStyle name="Millares 2 2 4 3 3 3" xfId="5941"/>
    <cellStyle name="Millares 2 2 4 3 4" xfId="421"/>
    <cellStyle name="Millares 2 2 4 3 4 2" xfId="3382"/>
    <cellStyle name="Millares 2 2 4 3 4 3" xfId="6076"/>
    <cellStyle name="Millares 2 2 4 3 5" xfId="554"/>
    <cellStyle name="Millares 2 2 4 3 5 2" xfId="3515"/>
    <cellStyle name="Millares 2 2 4 3 5 3" xfId="6209"/>
    <cellStyle name="Millares 2 2 4 3 6" xfId="690"/>
    <cellStyle name="Millares 2 2 4 3 6 2" xfId="3651"/>
    <cellStyle name="Millares 2 2 4 3 6 3" xfId="6345"/>
    <cellStyle name="Millares 2 2 4 3 7" xfId="830"/>
    <cellStyle name="Millares 2 2 4 3 7 2" xfId="3791"/>
    <cellStyle name="Millares 2 2 4 3 7 3" xfId="6485"/>
    <cellStyle name="Millares 2 2 4 3 8" xfId="964"/>
    <cellStyle name="Millares 2 2 4 3 8 2" xfId="3925"/>
    <cellStyle name="Millares 2 2 4 3 8 3" xfId="6619"/>
    <cellStyle name="Millares 2 2 4 3 9" xfId="1102"/>
    <cellStyle name="Millares 2 2 4 3 9 2" xfId="4063"/>
    <cellStyle name="Millares 2 2 4 3 9 3" xfId="6757"/>
    <cellStyle name="Millares 2 2 4 4" xfId="152"/>
    <cellStyle name="Millares 2 2 4 4 10" xfId="1382"/>
    <cellStyle name="Millares 2 2 4 4 10 2" xfId="4343"/>
    <cellStyle name="Millares 2 2 4 4 10 3" xfId="7037"/>
    <cellStyle name="Millares 2 2 4 4 11" xfId="1519"/>
    <cellStyle name="Millares 2 2 4 4 11 2" xfId="4480"/>
    <cellStyle name="Millares 2 2 4 4 11 3" xfId="7174"/>
    <cellStyle name="Millares 2 2 4 4 12" xfId="1658"/>
    <cellStyle name="Millares 2 2 4 4 12 2" xfId="4619"/>
    <cellStyle name="Millares 2 2 4 4 12 3" xfId="7313"/>
    <cellStyle name="Millares 2 2 4 4 13" xfId="1792"/>
    <cellStyle name="Millares 2 2 4 4 13 2" xfId="4753"/>
    <cellStyle name="Millares 2 2 4 4 13 3" xfId="7447"/>
    <cellStyle name="Millares 2 2 4 4 14" xfId="1927"/>
    <cellStyle name="Millares 2 2 4 4 14 2" xfId="4888"/>
    <cellStyle name="Millares 2 2 4 4 14 3" xfId="7582"/>
    <cellStyle name="Millares 2 2 4 4 15" xfId="2063"/>
    <cellStyle name="Millares 2 2 4 4 15 2" xfId="5024"/>
    <cellStyle name="Millares 2 2 4 4 15 3" xfId="7718"/>
    <cellStyle name="Millares 2 2 4 4 16" xfId="2199"/>
    <cellStyle name="Millares 2 2 4 4 16 2" xfId="5160"/>
    <cellStyle name="Millares 2 2 4 4 16 3" xfId="7854"/>
    <cellStyle name="Millares 2 2 4 4 17" xfId="2334"/>
    <cellStyle name="Millares 2 2 4 4 17 2" xfId="5295"/>
    <cellStyle name="Millares 2 2 4 4 17 3" xfId="7989"/>
    <cellStyle name="Millares 2 2 4 4 18" xfId="2477"/>
    <cellStyle name="Millares 2 2 4 4 18 2" xfId="5438"/>
    <cellStyle name="Millares 2 2 4 4 18 3" xfId="8132"/>
    <cellStyle name="Millares 2 2 4 4 19" xfId="2615"/>
    <cellStyle name="Millares 2 2 4 4 2" xfId="287"/>
    <cellStyle name="Millares 2 2 4 4 2 2" xfId="3248"/>
    <cellStyle name="Millares 2 2 4 4 2 3" xfId="5942"/>
    <cellStyle name="Millares 2 2 4 4 20" xfId="2749"/>
    <cellStyle name="Millares 2 2 4 4 21" xfId="2883"/>
    <cellStyle name="Millares 2 2 4 4 22" xfId="3113"/>
    <cellStyle name="Millares 2 2 4 4 23" xfId="5575"/>
    <cellStyle name="Millares 2 2 4 4 24" xfId="5807"/>
    <cellStyle name="Millares 2 2 4 4 3" xfId="422"/>
    <cellStyle name="Millares 2 2 4 4 3 2" xfId="3383"/>
    <cellStyle name="Millares 2 2 4 4 3 3" xfId="6077"/>
    <cellStyle name="Millares 2 2 4 4 4" xfId="555"/>
    <cellStyle name="Millares 2 2 4 4 4 2" xfId="3516"/>
    <cellStyle name="Millares 2 2 4 4 4 3" xfId="6210"/>
    <cellStyle name="Millares 2 2 4 4 5" xfId="691"/>
    <cellStyle name="Millares 2 2 4 4 5 2" xfId="3652"/>
    <cellStyle name="Millares 2 2 4 4 5 3" xfId="6346"/>
    <cellStyle name="Millares 2 2 4 4 6" xfId="831"/>
    <cellStyle name="Millares 2 2 4 4 6 2" xfId="3792"/>
    <cellStyle name="Millares 2 2 4 4 6 3" xfId="6486"/>
    <cellStyle name="Millares 2 2 4 4 7" xfId="965"/>
    <cellStyle name="Millares 2 2 4 4 7 2" xfId="3926"/>
    <cellStyle name="Millares 2 2 4 4 7 3" xfId="6620"/>
    <cellStyle name="Millares 2 2 4 4 8" xfId="1103"/>
    <cellStyle name="Millares 2 2 4 4 8 2" xfId="4064"/>
    <cellStyle name="Millares 2 2 4 4 8 3" xfId="6758"/>
    <cellStyle name="Millares 2 2 4 4 9" xfId="1241"/>
    <cellStyle name="Millares 2 2 4 4 9 2" xfId="4202"/>
    <cellStyle name="Millares 2 2 4 4 9 3" xfId="6896"/>
    <cellStyle name="Millares 2 2 4 5" xfId="149"/>
    <cellStyle name="Millares 2 2 4 5 2" xfId="3110"/>
    <cellStyle name="Millares 2 2 4 5 3" xfId="5804"/>
    <cellStyle name="Millares 2 2 4 6" xfId="284"/>
    <cellStyle name="Millares 2 2 4 6 2" xfId="3245"/>
    <cellStyle name="Millares 2 2 4 6 3" xfId="5939"/>
    <cellStyle name="Millares 2 2 4 7" xfId="419"/>
    <cellStyle name="Millares 2 2 4 7 2" xfId="3380"/>
    <cellStyle name="Millares 2 2 4 7 3" xfId="6074"/>
    <cellStyle name="Millares 2 2 4 8" xfId="552"/>
    <cellStyle name="Millares 2 2 4 8 2" xfId="3513"/>
    <cellStyle name="Millares 2 2 4 8 3" xfId="6207"/>
    <cellStyle name="Millares 2 2 4 9" xfId="688"/>
    <cellStyle name="Millares 2 2 4 9 2" xfId="3649"/>
    <cellStyle name="Millares 2 2 4 9 3" xfId="6343"/>
    <cellStyle name="Millares 2 2 5" xfId="38"/>
    <cellStyle name="Millares 2 2 5 10" xfId="1104"/>
    <cellStyle name="Millares 2 2 5 10 2" xfId="4065"/>
    <cellStyle name="Millares 2 2 5 10 3" xfId="6759"/>
    <cellStyle name="Millares 2 2 5 11" xfId="1242"/>
    <cellStyle name="Millares 2 2 5 11 2" xfId="4203"/>
    <cellStyle name="Millares 2 2 5 11 3" xfId="6897"/>
    <cellStyle name="Millares 2 2 5 12" xfId="1383"/>
    <cellStyle name="Millares 2 2 5 12 2" xfId="4344"/>
    <cellStyle name="Millares 2 2 5 12 3" xfId="7038"/>
    <cellStyle name="Millares 2 2 5 13" xfId="1520"/>
    <cellStyle name="Millares 2 2 5 13 2" xfId="4481"/>
    <cellStyle name="Millares 2 2 5 13 3" xfId="7175"/>
    <cellStyle name="Millares 2 2 5 14" xfId="1659"/>
    <cellStyle name="Millares 2 2 5 14 2" xfId="4620"/>
    <cellStyle name="Millares 2 2 5 14 3" xfId="7314"/>
    <cellStyle name="Millares 2 2 5 15" xfId="1793"/>
    <cellStyle name="Millares 2 2 5 15 2" xfId="4754"/>
    <cellStyle name="Millares 2 2 5 15 3" xfId="7448"/>
    <cellStyle name="Millares 2 2 5 16" xfId="1928"/>
    <cellStyle name="Millares 2 2 5 16 2" xfId="4889"/>
    <cellStyle name="Millares 2 2 5 16 3" xfId="7583"/>
    <cellStyle name="Millares 2 2 5 17" xfId="2064"/>
    <cellStyle name="Millares 2 2 5 17 2" xfId="5025"/>
    <cellStyle name="Millares 2 2 5 17 3" xfId="7719"/>
    <cellStyle name="Millares 2 2 5 18" xfId="2200"/>
    <cellStyle name="Millares 2 2 5 18 2" xfId="5161"/>
    <cellStyle name="Millares 2 2 5 18 3" xfId="7855"/>
    <cellStyle name="Millares 2 2 5 19" xfId="2335"/>
    <cellStyle name="Millares 2 2 5 19 2" xfId="5296"/>
    <cellStyle name="Millares 2 2 5 19 3" xfId="7990"/>
    <cellStyle name="Millares 2 2 5 2" xfId="154"/>
    <cellStyle name="Millares 2 2 5 2 10" xfId="1384"/>
    <cellStyle name="Millares 2 2 5 2 10 2" xfId="4345"/>
    <cellStyle name="Millares 2 2 5 2 10 3" xfId="7039"/>
    <cellStyle name="Millares 2 2 5 2 11" xfId="1521"/>
    <cellStyle name="Millares 2 2 5 2 11 2" xfId="4482"/>
    <cellStyle name="Millares 2 2 5 2 11 3" xfId="7176"/>
    <cellStyle name="Millares 2 2 5 2 12" xfId="1660"/>
    <cellStyle name="Millares 2 2 5 2 12 2" xfId="4621"/>
    <cellStyle name="Millares 2 2 5 2 12 3" xfId="7315"/>
    <cellStyle name="Millares 2 2 5 2 13" xfId="1794"/>
    <cellStyle name="Millares 2 2 5 2 13 2" xfId="4755"/>
    <cellStyle name="Millares 2 2 5 2 13 3" xfId="7449"/>
    <cellStyle name="Millares 2 2 5 2 14" xfId="1929"/>
    <cellStyle name="Millares 2 2 5 2 14 2" xfId="4890"/>
    <cellStyle name="Millares 2 2 5 2 14 3" xfId="7584"/>
    <cellStyle name="Millares 2 2 5 2 15" xfId="2065"/>
    <cellStyle name="Millares 2 2 5 2 15 2" xfId="5026"/>
    <cellStyle name="Millares 2 2 5 2 15 3" xfId="7720"/>
    <cellStyle name="Millares 2 2 5 2 16" xfId="2201"/>
    <cellStyle name="Millares 2 2 5 2 16 2" xfId="5162"/>
    <cellStyle name="Millares 2 2 5 2 16 3" xfId="7856"/>
    <cellStyle name="Millares 2 2 5 2 17" xfId="2336"/>
    <cellStyle name="Millares 2 2 5 2 17 2" xfId="5297"/>
    <cellStyle name="Millares 2 2 5 2 17 3" xfId="7991"/>
    <cellStyle name="Millares 2 2 5 2 18" xfId="2479"/>
    <cellStyle name="Millares 2 2 5 2 18 2" xfId="5440"/>
    <cellStyle name="Millares 2 2 5 2 18 3" xfId="8134"/>
    <cellStyle name="Millares 2 2 5 2 19" xfId="2617"/>
    <cellStyle name="Millares 2 2 5 2 2" xfId="289"/>
    <cellStyle name="Millares 2 2 5 2 2 2" xfId="3250"/>
    <cellStyle name="Millares 2 2 5 2 2 3" xfId="5944"/>
    <cellStyle name="Millares 2 2 5 2 20" xfId="2751"/>
    <cellStyle name="Millares 2 2 5 2 21" xfId="2885"/>
    <cellStyle name="Millares 2 2 5 2 22" xfId="3115"/>
    <cellStyle name="Millares 2 2 5 2 23" xfId="5577"/>
    <cellStyle name="Millares 2 2 5 2 24" xfId="5809"/>
    <cellStyle name="Millares 2 2 5 2 3" xfId="424"/>
    <cellStyle name="Millares 2 2 5 2 3 2" xfId="3385"/>
    <cellStyle name="Millares 2 2 5 2 3 3" xfId="6079"/>
    <cellStyle name="Millares 2 2 5 2 4" xfId="557"/>
    <cellStyle name="Millares 2 2 5 2 4 2" xfId="3518"/>
    <cellStyle name="Millares 2 2 5 2 4 3" xfId="6212"/>
    <cellStyle name="Millares 2 2 5 2 5" xfId="693"/>
    <cellStyle name="Millares 2 2 5 2 5 2" xfId="3654"/>
    <cellStyle name="Millares 2 2 5 2 5 3" xfId="6348"/>
    <cellStyle name="Millares 2 2 5 2 6" xfId="833"/>
    <cellStyle name="Millares 2 2 5 2 6 2" xfId="3794"/>
    <cellStyle name="Millares 2 2 5 2 6 3" xfId="6488"/>
    <cellStyle name="Millares 2 2 5 2 7" xfId="967"/>
    <cellStyle name="Millares 2 2 5 2 7 2" xfId="3928"/>
    <cellStyle name="Millares 2 2 5 2 7 3" xfId="6622"/>
    <cellStyle name="Millares 2 2 5 2 8" xfId="1105"/>
    <cellStyle name="Millares 2 2 5 2 8 2" xfId="4066"/>
    <cellStyle name="Millares 2 2 5 2 8 3" xfId="6760"/>
    <cellStyle name="Millares 2 2 5 2 9" xfId="1243"/>
    <cellStyle name="Millares 2 2 5 2 9 2" xfId="4204"/>
    <cellStyle name="Millares 2 2 5 2 9 3" xfId="6898"/>
    <cellStyle name="Millares 2 2 5 20" xfId="2478"/>
    <cellStyle name="Millares 2 2 5 20 2" xfId="5439"/>
    <cellStyle name="Millares 2 2 5 20 3" xfId="8133"/>
    <cellStyle name="Millares 2 2 5 21" xfId="2616"/>
    <cellStyle name="Millares 2 2 5 22" xfId="2750"/>
    <cellStyle name="Millares 2 2 5 23" xfId="2884"/>
    <cellStyle name="Millares 2 2 5 24" xfId="2999"/>
    <cellStyle name="Millares 2 2 5 25" xfId="5576"/>
    <cellStyle name="Millares 2 2 5 26" xfId="5693"/>
    <cellStyle name="Millares 2 2 5 3" xfId="153"/>
    <cellStyle name="Millares 2 2 5 3 2" xfId="3114"/>
    <cellStyle name="Millares 2 2 5 3 3" xfId="5808"/>
    <cellStyle name="Millares 2 2 5 4" xfId="288"/>
    <cellStyle name="Millares 2 2 5 4 2" xfId="3249"/>
    <cellStyle name="Millares 2 2 5 4 3" xfId="5943"/>
    <cellStyle name="Millares 2 2 5 5" xfId="423"/>
    <cellStyle name="Millares 2 2 5 5 2" xfId="3384"/>
    <cellStyle name="Millares 2 2 5 5 3" xfId="6078"/>
    <cellStyle name="Millares 2 2 5 6" xfId="556"/>
    <cellStyle name="Millares 2 2 5 6 2" xfId="3517"/>
    <cellStyle name="Millares 2 2 5 6 3" xfId="6211"/>
    <cellStyle name="Millares 2 2 5 7" xfId="692"/>
    <cellStyle name="Millares 2 2 5 7 2" xfId="3653"/>
    <cellStyle name="Millares 2 2 5 7 3" xfId="6347"/>
    <cellStyle name="Millares 2 2 5 8" xfId="832"/>
    <cellStyle name="Millares 2 2 5 8 2" xfId="3793"/>
    <cellStyle name="Millares 2 2 5 8 3" xfId="6487"/>
    <cellStyle name="Millares 2 2 5 9" xfId="966"/>
    <cellStyle name="Millares 2 2 5 9 2" xfId="3927"/>
    <cellStyle name="Millares 2 2 5 9 3" xfId="6621"/>
    <cellStyle name="Millares 2 2 6" xfId="64"/>
    <cellStyle name="Millares 2 2 6 10" xfId="1244"/>
    <cellStyle name="Millares 2 2 6 10 2" xfId="4205"/>
    <cellStyle name="Millares 2 2 6 10 3" xfId="6899"/>
    <cellStyle name="Millares 2 2 6 11" xfId="1385"/>
    <cellStyle name="Millares 2 2 6 11 2" xfId="4346"/>
    <cellStyle name="Millares 2 2 6 11 3" xfId="7040"/>
    <cellStyle name="Millares 2 2 6 12" xfId="1522"/>
    <cellStyle name="Millares 2 2 6 12 2" xfId="4483"/>
    <cellStyle name="Millares 2 2 6 12 3" xfId="7177"/>
    <cellStyle name="Millares 2 2 6 13" xfId="1661"/>
    <cellStyle name="Millares 2 2 6 13 2" xfId="4622"/>
    <cellStyle name="Millares 2 2 6 13 3" xfId="7316"/>
    <cellStyle name="Millares 2 2 6 14" xfId="1795"/>
    <cellStyle name="Millares 2 2 6 14 2" xfId="4756"/>
    <cellStyle name="Millares 2 2 6 14 3" xfId="7450"/>
    <cellStyle name="Millares 2 2 6 15" xfId="1930"/>
    <cellStyle name="Millares 2 2 6 15 2" xfId="4891"/>
    <cellStyle name="Millares 2 2 6 15 3" xfId="7585"/>
    <cellStyle name="Millares 2 2 6 16" xfId="2066"/>
    <cellStyle name="Millares 2 2 6 16 2" xfId="5027"/>
    <cellStyle name="Millares 2 2 6 16 3" xfId="7721"/>
    <cellStyle name="Millares 2 2 6 17" xfId="2202"/>
    <cellStyle name="Millares 2 2 6 17 2" xfId="5163"/>
    <cellStyle name="Millares 2 2 6 17 3" xfId="7857"/>
    <cellStyle name="Millares 2 2 6 18" xfId="2337"/>
    <cellStyle name="Millares 2 2 6 18 2" xfId="5298"/>
    <cellStyle name="Millares 2 2 6 18 3" xfId="7992"/>
    <cellStyle name="Millares 2 2 6 19" xfId="2480"/>
    <cellStyle name="Millares 2 2 6 19 2" xfId="5441"/>
    <cellStyle name="Millares 2 2 6 19 3" xfId="8135"/>
    <cellStyle name="Millares 2 2 6 2" xfId="155"/>
    <cellStyle name="Millares 2 2 6 2 2" xfId="3116"/>
    <cellStyle name="Millares 2 2 6 2 3" xfId="5810"/>
    <cellStyle name="Millares 2 2 6 20" xfId="2618"/>
    <cellStyle name="Millares 2 2 6 21" xfId="2752"/>
    <cellStyle name="Millares 2 2 6 22" xfId="2886"/>
    <cellStyle name="Millares 2 2 6 23" xfId="3025"/>
    <cellStyle name="Millares 2 2 6 24" xfId="5578"/>
    <cellStyle name="Millares 2 2 6 25" xfId="5719"/>
    <cellStyle name="Millares 2 2 6 3" xfId="290"/>
    <cellStyle name="Millares 2 2 6 3 2" xfId="3251"/>
    <cellStyle name="Millares 2 2 6 3 3" xfId="5945"/>
    <cellStyle name="Millares 2 2 6 4" xfId="425"/>
    <cellStyle name="Millares 2 2 6 4 2" xfId="3386"/>
    <cellStyle name="Millares 2 2 6 4 3" xfId="6080"/>
    <cellStyle name="Millares 2 2 6 5" xfId="558"/>
    <cellStyle name="Millares 2 2 6 5 2" xfId="3519"/>
    <cellStyle name="Millares 2 2 6 5 3" xfId="6213"/>
    <cellStyle name="Millares 2 2 6 6" xfId="694"/>
    <cellStyle name="Millares 2 2 6 6 2" xfId="3655"/>
    <cellStyle name="Millares 2 2 6 6 3" xfId="6349"/>
    <cellStyle name="Millares 2 2 6 7" xfId="834"/>
    <cellStyle name="Millares 2 2 6 7 2" xfId="3795"/>
    <cellStyle name="Millares 2 2 6 7 3" xfId="6489"/>
    <cellStyle name="Millares 2 2 6 8" xfId="968"/>
    <cellStyle name="Millares 2 2 6 8 2" xfId="3929"/>
    <cellStyle name="Millares 2 2 6 8 3" xfId="6623"/>
    <cellStyle name="Millares 2 2 6 9" xfId="1106"/>
    <cellStyle name="Millares 2 2 6 9 2" xfId="4067"/>
    <cellStyle name="Millares 2 2 6 9 3" xfId="6761"/>
    <cellStyle name="Millares 2 2 7" xfId="32"/>
    <cellStyle name="Millares 2 2 7 10" xfId="1245"/>
    <cellStyle name="Millares 2 2 7 10 2" xfId="4206"/>
    <cellStyle name="Millares 2 2 7 10 3" xfId="6900"/>
    <cellStyle name="Millares 2 2 7 11" xfId="1386"/>
    <cellStyle name="Millares 2 2 7 11 2" xfId="4347"/>
    <cellStyle name="Millares 2 2 7 11 3" xfId="7041"/>
    <cellStyle name="Millares 2 2 7 12" xfId="1523"/>
    <cellStyle name="Millares 2 2 7 12 2" xfId="4484"/>
    <cellStyle name="Millares 2 2 7 12 3" xfId="7178"/>
    <cellStyle name="Millares 2 2 7 13" xfId="1662"/>
    <cellStyle name="Millares 2 2 7 13 2" xfId="4623"/>
    <cellStyle name="Millares 2 2 7 13 3" xfId="7317"/>
    <cellStyle name="Millares 2 2 7 14" xfId="1796"/>
    <cellStyle name="Millares 2 2 7 14 2" xfId="4757"/>
    <cellStyle name="Millares 2 2 7 14 3" xfId="7451"/>
    <cellStyle name="Millares 2 2 7 15" xfId="1931"/>
    <cellStyle name="Millares 2 2 7 15 2" xfId="4892"/>
    <cellStyle name="Millares 2 2 7 15 3" xfId="7586"/>
    <cellStyle name="Millares 2 2 7 16" xfId="2067"/>
    <cellStyle name="Millares 2 2 7 16 2" xfId="5028"/>
    <cellStyle name="Millares 2 2 7 16 3" xfId="7722"/>
    <cellStyle name="Millares 2 2 7 17" xfId="2203"/>
    <cellStyle name="Millares 2 2 7 17 2" xfId="5164"/>
    <cellStyle name="Millares 2 2 7 17 3" xfId="7858"/>
    <cellStyle name="Millares 2 2 7 18" xfId="2338"/>
    <cellStyle name="Millares 2 2 7 18 2" xfId="5299"/>
    <cellStyle name="Millares 2 2 7 18 3" xfId="7993"/>
    <cellStyle name="Millares 2 2 7 19" xfId="2481"/>
    <cellStyle name="Millares 2 2 7 19 2" xfId="5442"/>
    <cellStyle name="Millares 2 2 7 19 3" xfId="8136"/>
    <cellStyle name="Millares 2 2 7 2" xfId="156"/>
    <cellStyle name="Millares 2 2 7 2 2" xfId="3117"/>
    <cellStyle name="Millares 2 2 7 2 3" xfId="5811"/>
    <cellStyle name="Millares 2 2 7 20" xfId="2619"/>
    <cellStyle name="Millares 2 2 7 21" xfId="2753"/>
    <cellStyle name="Millares 2 2 7 22" xfId="2887"/>
    <cellStyle name="Millares 2 2 7 23" xfId="2993"/>
    <cellStyle name="Millares 2 2 7 24" xfId="5579"/>
    <cellStyle name="Millares 2 2 7 25" xfId="5687"/>
    <cellStyle name="Millares 2 2 7 3" xfId="291"/>
    <cellStyle name="Millares 2 2 7 3 2" xfId="3252"/>
    <cellStyle name="Millares 2 2 7 3 3" xfId="5946"/>
    <cellStyle name="Millares 2 2 7 4" xfId="426"/>
    <cellStyle name="Millares 2 2 7 4 2" xfId="3387"/>
    <cellStyle name="Millares 2 2 7 4 3" xfId="6081"/>
    <cellStyle name="Millares 2 2 7 5" xfId="559"/>
    <cellStyle name="Millares 2 2 7 5 2" xfId="3520"/>
    <cellStyle name="Millares 2 2 7 5 3" xfId="6214"/>
    <cellStyle name="Millares 2 2 7 6" xfId="695"/>
    <cellStyle name="Millares 2 2 7 6 2" xfId="3656"/>
    <cellStyle name="Millares 2 2 7 6 3" xfId="6350"/>
    <cellStyle name="Millares 2 2 7 7" xfId="835"/>
    <cellStyle name="Millares 2 2 7 7 2" xfId="3796"/>
    <cellStyle name="Millares 2 2 7 7 3" xfId="6490"/>
    <cellStyle name="Millares 2 2 7 8" xfId="969"/>
    <cellStyle name="Millares 2 2 7 8 2" xfId="3930"/>
    <cellStyle name="Millares 2 2 7 8 3" xfId="6624"/>
    <cellStyle name="Millares 2 2 7 9" xfId="1107"/>
    <cellStyle name="Millares 2 2 7 9 2" xfId="4068"/>
    <cellStyle name="Millares 2 2 7 9 3" xfId="6762"/>
    <cellStyle name="Millares 2 2 8" xfId="94"/>
    <cellStyle name="Millares 2 2 8 10" xfId="1246"/>
    <cellStyle name="Millares 2 2 8 10 2" xfId="4207"/>
    <cellStyle name="Millares 2 2 8 10 3" xfId="6901"/>
    <cellStyle name="Millares 2 2 8 11" xfId="1387"/>
    <cellStyle name="Millares 2 2 8 11 2" xfId="4348"/>
    <cellStyle name="Millares 2 2 8 11 3" xfId="7042"/>
    <cellStyle name="Millares 2 2 8 12" xfId="1524"/>
    <cellStyle name="Millares 2 2 8 12 2" xfId="4485"/>
    <cellStyle name="Millares 2 2 8 12 3" xfId="7179"/>
    <cellStyle name="Millares 2 2 8 13" xfId="1663"/>
    <cellStyle name="Millares 2 2 8 13 2" xfId="4624"/>
    <cellStyle name="Millares 2 2 8 13 3" xfId="7318"/>
    <cellStyle name="Millares 2 2 8 14" xfId="1797"/>
    <cellStyle name="Millares 2 2 8 14 2" xfId="4758"/>
    <cellStyle name="Millares 2 2 8 14 3" xfId="7452"/>
    <cellStyle name="Millares 2 2 8 15" xfId="1932"/>
    <cellStyle name="Millares 2 2 8 15 2" xfId="4893"/>
    <cellStyle name="Millares 2 2 8 15 3" xfId="7587"/>
    <cellStyle name="Millares 2 2 8 16" xfId="2068"/>
    <cellStyle name="Millares 2 2 8 16 2" xfId="5029"/>
    <cellStyle name="Millares 2 2 8 16 3" xfId="7723"/>
    <cellStyle name="Millares 2 2 8 17" xfId="2204"/>
    <cellStyle name="Millares 2 2 8 17 2" xfId="5165"/>
    <cellStyle name="Millares 2 2 8 17 3" xfId="7859"/>
    <cellStyle name="Millares 2 2 8 18" xfId="2339"/>
    <cellStyle name="Millares 2 2 8 18 2" xfId="5300"/>
    <cellStyle name="Millares 2 2 8 18 3" xfId="7994"/>
    <cellStyle name="Millares 2 2 8 19" xfId="2482"/>
    <cellStyle name="Millares 2 2 8 19 2" xfId="5443"/>
    <cellStyle name="Millares 2 2 8 19 3" xfId="8137"/>
    <cellStyle name="Millares 2 2 8 2" xfId="157"/>
    <cellStyle name="Millares 2 2 8 2 2" xfId="3118"/>
    <cellStyle name="Millares 2 2 8 2 3" xfId="5812"/>
    <cellStyle name="Millares 2 2 8 20" xfId="2620"/>
    <cellStyle name="Millares 2 2 8 21" xfId="2754"/>
    <cellStyle name="Millares 2 2 8 22" xfId="2888"/>
    <cellStyle name="Millares 2 2 8 23" xfId="3055"/>
    <cellStyle name="Millares 2 2 8 24" xfId="5580"/>
    <cellStyle name="Millares 2 2 8 25" xfId="5749"/>
    <cellStyle name="Millares 2 2 8 3" xfId="292"/>
    <cellStyle name="Millares 2 2 8 3 2" xfId="3253"/>
    <cellStyle name="Millares 2 2 8 3 3" xfId="5947"/>
    <cellStyle name="Millares 2 2 8 4" xfId="427"/>
    <cellStyle name="Millares 2 2 8 4 2" xfId="3388"/>
    <cellStyle name="Millares 2 2 8 4 3" xfId="6082"/>
    <cellStyle name="Millares 2 2 8 5" xfId="560"/>
    <cellStyle name="Millares 2 2 8 5 2" xfId="3521"/>
    <cellStyle name="Millares 2 2 8 5 3" xfId="6215"/>
    <cellStyle name="Millares 2 2 8 6" xfId="696"/>
    <cellStyle name="Millares 2 2 8 6 2" xfId="3657"/>
    <cellStyle name="Millares 2 2 8 6 3" xfId="6351"/>
    <cellStyle name="Millares 2 2 8 7" xfId="836"/>
    <cellStyle name="Millares 2 2 8 7 2" xfId="3797"/>
    <cellStyle name="Millares 2 2 8 7 3" xfId="6491"/>
    <cellStyle name="Millares 2 2 8 8" xfId="970"/>
    <cellStyle name="Millares 2 2 8 8 2" xfId="3931"/>
    <cellStyle name="Millares 2 2 8 8 3" xfId="6625"/>
    <cellStyle name="Millares 2 2 8 9" xfId="1108"/>
    <cellStyle name="Millares 2 2 8 9 2" xfId="4069"/>
    <cellStyle name="Millares 2 2 8 9 3" xfId="6763"/>
    <cellStyle name="Millares 2 2 9" xfId="158"/>
    <cellStyle name="Millares 2 2 9 10" xfId="1388"/>
    <cellStyle name="Millares 2 2 9 10 2" xfId="4349"/>
    <cellStyle name="Millares 2 2 9 10 3" xfId="7043"/>
    <cellStyle name="Millares 2 2 9 11" xfId="1525"/>
    <cellStyle name="Millares 2 2 9 11 2" xfId="4486"/>
    <cellStyle name="Millares 2 2 9 11 3" xfId="7180"/>
    <cellStyle name="Millares 2 2 9 12" xfId="1664"/>
    <cellStyle name="Millares 2 2 9 12 2" xfId="4625"/>
    <cellStyle name="Millares 2 2 9 12 3" xfId="7319"/>
    <cellStyle name="Millares 2 2 9 13" xfId="1798"/>
    <cellStyle name="Millares 2 2 9 13 2" xfId="4759"/>
    <cellStyle name="Millares 2 2 9 13 3" xfId="7453"/>
    <cellStyle name="Millares 2 2 9 14" xfId="1933"/>
    <cellStyle name="Millares 2 2 9 14 2" xfId="4894"/>
    <cellStyle name="Millares 2 2 9 14 3" xfId="7588"/>
    <cellStyle name="Millares 2 2 9 15" xfId="2069"/>
    <cellStyle name="Millares 2 2 9 15 2" xfId="5030"/>
    <cellStyle name="Millares 2 2 9 15 3" xfId="7724"/>
    <cellStyle name="Millares 2 2 9 16" xfId="2205"/>
    <cellStyle name="Millares 2 2 9 16 2" xfId="5166"/>
    <cellStyle name="Millares 2 2 9 16 3" xfId="7860"/>
    <cellStyle name="Millares 2 2 9 17" xfId="2340"/>
    <cellStyle name="Millares 2 2 9 17 2" xfId="5301"/>
    <cellStyle name="Millares 2 2 9 17 3" xfId="7995"/>
    <cellStyle name="Millares 2 2 9 18" xfId="2483"/>
    <cellStyle name="Millares 2 2 9 18 2" xfId="5444"/>
    <cellStyle name="Millares 2 2 9 18 3" xfId="8138"/>
    <cellStyle name="Millares 2 2 9 19" xfId="2621"/>
    <cellStyle name="Millares 2 2 9 2" xfId="293"/>
    <cellStyle name="Millares 2 2 9 2 2" xfId="3254"/>
    <cellStyle name="Millares 2 2 9 2 3" xfId="5948"/>
    <cellStyle name="Millares 2 2 9 20" xfId="2755"/>
    <cellStyle name="Millares 2 2 9 21" xfId="2889"/>
    <cellStyle name="Millares 2 2 9 22" xfId="3119"/>
    <cellStyle name="Millares 2 2 9 23" xfId="5581"/>
    <cellStyle name="Millares 2 2 9 24" xfId="5813"/>
    <cellStyle name="Millares 2 2 9 3" xfId="428"/>
    <cellStyle name="Millares 2 2 9 3 2" xfId="3389"/>
    <cellStyle name="Millares 2 2 9 3 3" xfId="6083"/>
    <cellStyle name="Millares 2 2 9 4" xfId="561"/>
    <cellStyle name="Millares 2 2 9 4 2" xfId="3522"/>
    <cellStyle name="Millares 2 2 9 4 3" xfId="6216"/>
    <cellStyle name="Millares 2 2 9 5" xfId="697"/>
    <cellStyle name="Millares 2 2 9 5 2" xfId="3658"/>
    <cellStyle name="Millares 2 2 9 5 3" xfId="6352"/>
    <cellStyle name="Millares 2 2 9 6" xfId="837"/>
    <cellStyle name="Millares 2 2 9 6 2" xfId="3798"/>
    <cellStyle name="Millares 2 2 9 6 3" xfId="6492"/>
    <cellStyle name="Millares 2 2 9 7" xfId="971"/>
    <cellStyle name="Millares 2 2 9 7 2" xfId="3932"/>
    <cellStyle name="Millares 2 2 9 7 3" xfId="6626"/>
    <cellStyle name="Millares 2 2 9 8" xfId="1109"/>
    <cellStyle name="Millares 2 2 9 8 2" xfId="4070"/>
    <cellStyle name="Millares 2 2 9 8 3" xfId="6764"/>
    <cellStyle name="Millares 2 2 9 9" xfId="1247"/>
    <cellStyle name="Millares 2 2 9 9 2" xfId="4208"/>
    <cellStyle name="Millares 2 2 9 9 3" xfId="6902"/>
    <cellStyle name="Millares 20" xfId="370"/>
    <cellStyle name="Millares 20 2" xfId="3331"/>
    <cellStyle name="Millares 20 3" xfId="6025"/>
    <cellStyle name="Millares 21" xfId="371"/>
    <cellStyle name="Millares 21 2" xfId="3332"/>
    <cellStyle name="Millares 21 3" xfId="6026"/>
    <cellStyle name="Millares 22" xfId="372"/>
    <cellStyle name="Millares 22 2" xfId="3333"/>
    <cellStyle name="Millares 22 3" xfId="6027"/>
    <cellStyle name="Millares 23" xfId="505"/>
    <cellStyle name="Millares 23 2" xfId="3466"/>
    <cellStyle name="Millares 23 3" xfId="6160"/>
    <cellStyle name="Millares 24" xfId="638"/>
    <cellStyle name="Millares 24 2" xfId="3599"/>
    <cellStyle name="Millares 24 3" xfId="6293"/>
    <cellStyle name="Millares 25" xfId="639"/>
    <cellStyle name="Millares 25 2" xfId="3600"/>
    <cellStyle name="Millares 25 3" xfId="6294"/>
    <cellStyle name="Millares 26" xfId="640"/>
    <cellStyle name="Millares 26 2" xfId="3601"/>
    <cellStyle name="Millares 26 3" xfId="6295"/>
    <cellStyle name="Millares 27" xfId="641"/>
    <cellStyle name="Millares 27 2" xfId="3602"/>
    <cellStyle name="Millares 27 3" xfId="6296"/>
    <cellStyle name="Millares 28" xfId="774"/>
    <cellStyle name="Millares 28 2" xfId="3735"/>
    <cellStyle name="Millares 28 3" xfId="6429"/>
    <cellStyle name="Millares 29" xfId="776"/>
    <cellStyle name="Millares 29 2" xfId="3737"/>
    <cellStyle name="Millares 29 3" xfId="6431"/>
    <cellStyle name="Millares 3" xfId="9"/>
    <cellStyle name="Millares 3 10" xfId="429"/>
    <cellStyle name="Millares 3 10 2" xfId="3390"/>
    <cellStyle name="Millares 3 10 3" xfId="6084"/>
    <cellStyle name="Millares 3 11" xfId="562"/>
    <cellStyle name="Millares 3 11 2" xfId="3523"/>
    <cellStyle name="Millares 3 11 3" xfId="6217"/>
    <cellStyle name="Millares 3 12" xfId="698"/>
    <cellStyle name="Millares 3 12 2" xfId="3659"/>
    <cellStyle name="Millares 3 12 3" xfId="6353"/>
    <cellStyle name="Millares 3 13" xfId="838"/>
    <cellStyle name="Millares 3 13 2" xfId="3799"/>
    <cellStyle name="Millares 3 13 3" xfId="6493"/>
    <cellStyle name="Millares 3 14" xfId="972"/>
    <cellStyle name="Millares 3 14 2" xfId="3933"/>
    <cellStyle name="Millares 3 14 3" xfId="6627"/>
    <cellStyle name="Millares 3 15" xfId="1110"/>
    <cellStyle name="Millares 3 15 2" xfId="4071"/>
    <cellStyle name="Millares 3 15 3" xfId="6765"/>
    <cellStyle name="Millares 3 16" xfId="1248"/>
    <cellStyle name="Millares 3 16 2" xfId="4209"/>
    <cellStyle name="Millares 3 16 3" xfId="6903"/>
    <cellStyle name="Millares 3 17" xfId="1389"/>
    <cellStyle name="Millares 3 17 2" xfId="4350"/>
    <cellStyle name="Millares 3 17 3" xfId="7044"/>
    <cellStyle name="Millares 3 18" xfId="1526"/>
    <cellStyle name="Millares 3 18 2" xfId="4487"/>
    <cellStyle name="Millares 3 18 3" xfId="7181"/>
    <cellStyle name="Millares 3 19" xfId="1665"/>
    <cellStyle name="Millares 3 19 2" xfId="4626"/>
    <cellStyle name="Millares 3 19 3" xfId="7320"/>
    <cellStyle name="Millares 3 2" xfId="17"/>
    <cellStyle name="Millares 3 2 10" xfId="839"/>
    <cellStyle name="Millares 3 2 10 2" xfId="3800"/>
    <cellStyle name="Millares 3 2 10 3" xfId="6494"/>
    <cellStyle name="Millares 3 2 11" xfId="973"/>
    <cellStyle name="Millares 3 2 11 2" xfId="3934"/>
    <cellStyle name="Millares 3 2 11 3" xfId="6628"/>
    <cellStyle name="Millares 3 2 12" xfId="1111"/>
    <cellStyle name="Millares 3 2 12 2" xfId="4072"/>
    <cellStyle name="Millares 3 2 12 3" xfId="6766"/>
    <cellStyle name="Millares 3 2 13" xfId="1249"/>
    <cellStyle name="Millares 3 2 13 2" xfId="4210"/>
    <cellStyle name="Millares 3 2 13 3" xfId="6904"/>
    <cellStyle name="Millares 3 2 14" xfId="1390"/>
    <cellStyle name="Millares 3 2 14 2" xfId="4351"/>
    <cellStyle name="Millares 3 2 14 3" xfId="7045"/>
    <cellStyle name="Millares 3 2 15" xfId="1527"/>
    <cellStyle name="Millares 3 2 15 2" xfId="4488"/>
    <cellStyle name="Millares 3 2 15 3" xfId="7182"/>
    <cellStyle name="Millares 3 2 16" xfId="1666"/>
    <cellStyle name="Millares 3 2 16 2" xfId="4627"/>
    <cellStyle name="Millares 3 2 16 3" xfId="7321"/>
    <cellStyle name="Millares 3 2 17" xfId="1800"/>
    <cellStyle name="Millares 3 2 17 2" xfId="4761"/>
    <cellStyle name="Millares 3 2 17 3" xfId="7455"/>
    <cellStyle name="Millares 3 2 18" xfId="1935"/>
    <cellStyle name="Millares 3 2 18 2" xfId="4896"/>
    <cellStyle name="Millares 3 2 18 3" xfId="7590"/>
    <cellStyle name="Millares 3 2 19" xfId="2071"/>
    <cellStyle name="Millares 3 2 19 2" xfId="5032"/>
    <cellStyle name="Millares 3 2 19 3" xfId="7726"/>
    <cellStyle name="Millares 3 2 2" xfId="74"/>
    <cellStyle name="Millares 3 2 2 10" xfId="1250"/>
    <cellStyle name="Millares 3 2 2 10 2" xfId="4211"/>
    <cellStyle name="Millares 3 2 2 10 3" xfId="6905"/>
    <cellStyle name="Millares 3 2 2 11" xfId="1391"/>
    <cellStyle name="Millares 3 2 2 11 2" xfId="4352"/>
    <cellStyle name="Millares 3 2 2 11 3" xfId="7046"/>
    <cellStyle name="Millares 3 2 2 12" xfId="1528"/>
    <cellStyle name="Millares 3 2 2 12 2" xfId="4489"/>
    <cellStyle name="Millares 3 2 2 12 3" xfId="7183"/>
    <cellStyle name="Millares 3 2 2 13" xfId="1667"/>
    <cellStyle name="Millares 3 2 2 13 2" xfId="4628"/>
    <cellStyle name="Millares 3 2 2 13 3" xfId="7322"/>
    <cellStyle name="Millares 3 2 2 14" xfId="1801"/>
    <cellStyle name="Millares 3 2 2 14 2" xfId="4762"/>
    <cellStyle name="Millares 3 2 2 14 3" xfId="7456"/>
    <cellStyle name="Millares 3 2 2 15" xfId="1936"/>
    <cellStyle name="Millares 3 2 2 15 2" xfId="4897"/>
    <cellStyle name="Millares 3 2 2 15 3" xfId="7591"/>
    <cellStyle name="Millares 3 2 2 16" xfId="2072"/>
    <cellStyle name="Millares 3 2 2 16 2" xfId="5033"/>
    <cellStyle name="Millares 3 2 2 16 3" xfId="7727"/>
    <cellStyle name="Millares 3 2 2 17" xfId="2208"/>
    <cellStyle name="Millares 3 2 2 17 2" xfId="5169"/>
    <cellStyle name="Millares 3 2 2 17 3" xfId="7863"/>
    <cellStyle name="Millares 3 2 2 18" xfId="2343"/>
    <cellStyle name="Millares 3 2 2 18 2" xfId="5304"/>
    <cellStyle name="Millares 3 2 2 18 3" xfId="7998"/>
    <cellStyle name="Millares 3 2 2 19" xfId="2486"/>
    <cellStyle name="Millares 3 2 2 19 2" xfId="5447"/>
    <cellStyle name="Millares 3 2 2 19 3" xfId="8141"/>
    <cellStyle name="Millares 3 2 2 2" xfId="161"/>
    <cellStyle name="Millares 3 2 2 2 2" xfId="3122"/>
    <cellStyle name="Millares 3 2 2 2 3" xfId="5816"/>
    <cellStyle name="Millares 3 2 2 20" xfId="2624"/>
    <cellStyle name="Millares 3 2 2 21" xfId="2758"/>
    <cellStyle name="Millares 3 2 2 22" xfId="2892"/>
    <cellStyle name="Millares 3 2 2 23" xfId="3035"/>
    <cellStyle name="Millares 3 2 2 24" xfId="5584"/>
    <cellStyle name="Millares 3 2 2 25" xfId="5729"/>
    <cellStyle name="Millares 3 2 2 3" xfId="296"/>
    <cellStyle name="Millares 3 2 2 3 2" xfId="3257"/>
    <cellStyle name="Millares 3 2 2 3 3" xfId="5951"/>
    <cellStyle name="Millares 3 2 2 4" xfId="431"/>
    <cellStyle name="Millares 3 2 2 4 2" xfId="3392"/>
    <cellStyle name="Millares 3 2 2 4 3" xfId="6086"/>
    <cellStyle name="Millares 3 2 2 5" xfId="564"/>
    <cellStyle name="Millares 3 2 2 5 2" xfId="3525"/>
    <cellStyle name="Millares 3 2 2 5 3" xfId="6219"/>
    <cellStyle name="Millares 3 2 2 6" xfId="700"/>
    <cellStyle name="Millares 3 2 2 6 2" xfId="3661"/>
    <cellStyle name="Millares 3 2 2 6 3" xfId="6355"/>
    <cellStyle name="Millares 3 2 2 7" xfId="840"/>
    <cellStyle name="Millares 3 2 2 7 2" xfId="3801"/>
    <cellStyle name="Millares 3 2 2 7 3" xfId="6495"/>
    <cellStyle name="Millares 3 2 2 8" xfId="974"/>
    <cellStyle name="Millares 3 2 2 8 2" xfId="3935"/>
    <cellStyle name="Millares 3 2 2 8 3" xfId="6629"/>
    <cellStyle name="Millares 3 2 2 9" xfId="1112"/>
    <cellStyle name="Millares 3 2 2 9 2" xfId="4073"/>
    <cellStyle name="Millares 3 2 2 9 3" xfId="6767"/>
    <cellStyle name="Millares 3 2 20" xfId="2207"/>
    <cellStyle name="Millares 3 2 20 2" xfId="5168"/>
    <cellStyle name="Millares 3 2 20 3" xfId="7862"/>
    <cellStyle name="Millares 3 2 21" xfId="2342"/>
    <cellStyle name="Millares 3 2 21 2" xfId="5303"/>
    <cellStyle name="Millares 3 2 21 3" xfId="7997"/>
    <cellStyle name="Millares 3 2 22" xfId="2485"/>
    <cellStyle name="Millares 3 2 22 2" xfId="5446"/>
    <cellStyle name="Millares 3 2 22 3" xfId="8140"/>
    <cellStyle name="Millares 3 2 23" xfId="2623"/>
    <cellStyle name="Millares 3 2 24" xfId="2757"/>
    <cellStyle name="Millares 3 2 25" xfId="2891"/>
    <cellStyle name="Millares 3 2 26" xfId="2978"/>
    <cellStyle name="Millares 3 2 27" xfId="5583"/>
    <cellStyle name="Millares 3 2 28" xfId="5672"/>
    <cellStyle name="Millares 3 2 3" xfId="48"/>
    <cellStyle name="Millares 3 2 3 10" xfId="1251"/>
    <cellStyle name="Millares 3 2 3 10 2" xfId="4212"/>
    <cellStyle name="Millares 3 2 3 10 3" xfId="6906"/>
    <cellStyle name="Millares 3 2 3 11" xfId="1392"/>
    <cellStyle name="Millares 3 2 3 11 2" xfId="4353"/>
    <cellStyle name="Millares 3 2 3 11 3" xfId="7047"/>
    <cellStyle name="Millares 3 2 3 12" xfId="1529"/>
    <cellStyle name="Millares 3 2 3 12 2" xfId="4490"/>
    <cellStyle name="Millares 3 2 3 12 3" xfId="7184"/>
    <cellStyle name="Millares 3 2 3 13" xfId="1668"/>
    <cellStyle name="Millares 3 2 3 13 2" xfId="4629"/>
    <cellStyle name="Millares 3 2 3 13 3" xfId="7323"/>
    <cellStyle name="Millares 3 2 3 14" xfId="1802"/>
    <cellStyle name="Millares 3 2 3 14 2" xfId="4763"/>
    <cellStyle name="Millares 3 2 3 14 3" xfId="7457"/>
    <cellStyle name="Millares 3 2 3 15" xfId="1937"/>
    <cellStyle name="Millares 3 2 3 15 2" xfId="4898"/>
    <cellStyle name="Millares 3 2 3 15 3" xfId="7592"/>
    <cellStyle name="Millares 3 2 3 16" xfId="2073"/>
    <cellStyle name="Millares 3 2 3 16 2" xfId="5034"/>
    <cellStyle name="Millares 3 2 3 16 3" xfId="7728"/>
    <cellStyle name="Millares 3 2 3 17" xfId="2209"/>
    <cellStyle name="Millares 3 2 3 17 2" xfId="5170"/>
    <cellStyle name="Millares 3 2 3 17 3" xfId="7864"/>
    <cellStyle name="Millares 3 2 3 18" xfId="2344"/>
    <cellStyle name="Millares 3 2 3 18 2" xfId="5305"/>
    <cellStyle name="Millares 3 2 3 18 3" xfId="7999"/>
    <cellStyle name="Millares 3 2 3 19" xfId="2487"/>
    <cellStyle name="Millares 3 2 3 19 2" xfId="5448"/>
    <cellStyle name="Millares 3 2 3 19 3" xfId="8142"/>
    <cellStyle name="Millares 3 2 3 2" xfId="162"/>
    <cellStyle name="Millares 3 2 3 2 2" xfId="3123"/>
    <cellStyle name="Millares 3 2 3 2 3" xfId="5817"/>
    <cellStyle name="Millares 3 2 3 20" xfId="2625"/>
    <cellStyle name="Millares 3 2 3 21" xfId="2759"/>
    <cellStyle name="Millares 3 2 3 22" xfId="2893"/>
    <cellStyle name="Millares 3 2 3 23" xfId="3009"/>
    <cellStyle name="Millares 3 2 3 24" xfId="5585"/>
    <cellStyle name="Millares 3 2 3 25" xfId="5703"/>
    <cellStyle name="Millares 3 2 3 3" xfId="297"/>
    <cellStyle name="Millares 3 2 3 3 2" xfId="3258"/>
    <cellStyle name="Millares 3 2 3 3 3" xfId="5952"/>
    <cellStyle name="Millares 3 2 3 4" xfId="432"/>
    <cellStyle name="Millares 3 2 3 4 2" xfId="3393"/>
    <cellStyle name="Millares 3 2 3 4 3" xfId="6087"/>
    <cellStyle name="Millares 3 2 3 5" xfId="565"/>
    <cellStyle name="Millares 3 2 3 5 2" xfId="3526"/>
    <cellStyle name="Millares 3 2 3 5 3" xfId="6220"/>
    <cellStyle name="Millares 3 2 3 6" xfId="701"/>
    <cellStyle name="Millares 3 2 3 6 2" xfId="3662"/>
    <cellStyle name="Millares 3 2 3 6 3" xfId="6356"/>
    <cellStyle name="Millares 3 2 3 7" xfId="841"/>
    <cellStyle name="Millares 3 2 3 7 2" xfId="3802"/>
    <cellStyle name="Millares 3 2 3 7 3" xfId="6496"/>
    <cellStyle name="Millares 3 2 3 8" xfId="975"/>
    <cellStyle name="Millares 3 2 3 8 2" xfId="3936"/>
    <cellStyle name="Millares 3 2 3 8 3" xfId="6630"/>
    <cellStyle name="Millares 3 2 3 9" xfId="1113"/>
    <cellStyle name="Millares 3 2 3 9 2" xfId="4074"/>
    <cellStyle name="Millares 3 2 3 9 3" xfId="6768"/>
    <cellStyle name="Millares 3 2 4" xfId="163"/>
    <cellStyle name="Millares 3 2 4 10" xfId="1393"/>
    <cellStyle name="Millares 3 2 4 10 2" xfId="4354"/>
    <cellStyle name="Millares 3 2 4 10 3" xfId="7048"/>
    <cellStyle name="Millares 3 2 4 11" xfId="1530"/>
    <cellStyle name="Millares 3 2 4 11 2" xfId="4491"/>
    <cellStyle name="Millares 3 2 4 11 3" xfId="7185"/>
    <cellStyle name="Millares 3 2 4 12" xfId="1669"/>
    <cellStyle name="Millares 3 2 4 12 2" xfId="4630"/>
    <cellStyle name="Millares 3 2 4 12 3" xfId="7324"/>
    <cellStyle name="Millares 3 2 4 13" xfId="1803"/>
    <cellStyle name="Millares 3 2 4 13 2" xfId="4764"/>
    <cellStyle name="Millares 3 2 4 13 3" xfId="7458"/>
    <cellStyle name="Millares 3 2 4 14" xfId="1938"/>
    <cellStyle name="Millares 3 2 4 14 2" xfId="4899"/>
    <cellStyle name="Millares 3 2 4 14 3" xfId="7593"/>
    <cellStyle name="Millares 3 2 4 15" xfId="2074"/>
    <cellStyle name="Millares 3 2 4 15 2" xfId="5035"/>
    <cellStyle name="Millares 3 2 4 15 3" xfId="7729"/>
    <cellStyle name="Millares 3 2 4 16" xfId="2210"/>
    <cellStyle name="Millares 3 2 4 16 2" xfId="5171"/>
    <cellStyle name="Millares 3 2 4 16 3" xfId="7865"/>
    <cellStyle name="Millares 3 2 4 17" xfId="2345"/>
    <cellStyle name="Millares 3 2 4 17 2" xfId="5306"/>
    <cellStyle name="Millares 3 2 4 17 3" xfId="8000"/>
    <cellStyle name="Millares 3 2 4 18" xfId="2488"/>
    <cellStyle name="Millares 3 2 4 18 2" xfId="5449"/>
    <cellStyle name="Millares 3 2 4 18 3" xfId="8143"/>
    <cellStyle name="Millares 3 2 4 19" xfId="2626"/>
    <cellStyle name="Millares 3 2 4 2" xfId="298"/>
    <cellStyle name="Millares 3 2 4 2 2" xfId="3259"/>
    <cellStyle name="Millares 3 2 4 2 3" xfId="5953"/>
    <cellStyle name="Millares 3 2 4 20" xfId="2760"/>
    <cellStyle name="Millares 3 2 4 21" xfId="2894"/>
    <cellStyle name="Millares 3 2 4 22" xfId="3124"/>
    <cellStyle name="Millares 3 2 4 23" xfId="5586"/>
    <cellStyle name="Millares 3 2 4 24" xfId="5818"/>
    <cellStyle name="Millares 3 2 4 3" xfId="433"/>
    <cellStyle name="Millares 3 2 4 3 2" xfId="3394"/>
    <cellStyle name="Millares 3 2 4 3 3" xfId="6088"/>
    <cellStyle name="Millares 3 2 4 4" xfId="566"/>
    <cellStyle name="Millares 3 2 4 4 2" xfId="3527"/>
    <cellStyle name="Millares 3 2 4 4 3" xfId="6221"/>
    <cellStyle name="Millares 3 2 4 5" xfId="702"/>
    <cellStyle name="Millares 3 2 4 5 2" xfId="3663"/>
    <cellStyle name="Millares 3 2 4 5 3" xfId="6357"/>
    <cellStyle name="Millares 3 2 4 6" xfId="842"/>
    <cellStyle name="Millares 3 2 4 6 2" xfId="3803"/>
    <cellStyle name="Millares 3 2 4 6 3" xfId="6497"/>
    <cellStyle name="Millares 3 2 4 7" xfId="976"/>
    <cellStyle name="Millares 3 2 4 7 2" xfId="3937"/>
    <cellStyle name="Millares 3 2 4 7 3" xfId="6631"/>
    <cellStyle name="Millares 3 2 4 8" xfId="1114"/>
    <cellStyle name="Millares 3 2 4 8 2" xfId="4075"/>
    <cellStyle name="Millares 3 2 4 8 3" xfId="6769"/>
    <cellStyle name="Millares 3 2 4 9" xfId="1252"/>
    <cellStyle name="Millares 3 2 4 9 2" xfId="4213"/>
    <cellStyle name="Millares 3 2 4 9 3" xfId="6907"/>
    <cellStyle name="Millares 3 2 5" xfId="160"/>
    <cellStyle name="Millares 3 2 5 2" xfId="3121"/>
    <cellStyle name="Millares 3 2 5 3" xfId="5815"/>
    <cellStyle name="Millares 3 2 6" xfId="295"/>
    <cellStyle name="Millares 3 2 6 2" xfId="3256"/>
    <cellStyle name="Millares 3 2 6 3" xfId="5950"/>
    <cellStyle name="Millares 3 2 7" xfId="430"/>
    <cellStyle name="Millares 3 2 7 2" xfId="3391"/>
    <cellStyle name="Millares 3 2 7 3" xfId="6085"/>
    <cellStyle name="Millares 3 2 8" xfId="563"/>
    <cellStyle name="Millares 3 2 8 2" xfId="3524"/>
    <cellStyle name="Millares 3 2 8 3" xfId="6218"/>
    <cellStyle name="Millares 3 2 9" xfId="699"/>
    <cellStyle name="Millares 3 2 9 2" xfId="3660"/>
    <cellStyle name="Millares 3 2 9 3" xfId="6354"/>
    <cellStyle name="Millares 3 20" xfId="1799"/>
    <cellStyle name="Millares 3 20 2" xfId="4760"/>
    <cellStyle name="Millares 3 20 3" xfId="7454"/>
    <cellStyle name="Millares 3 21" xfId="1934"/>
    <cellStyle name="Millares 3 21 2" xfId="4895"/>
    <cellStyle name="Millares 3 21 3" xfId="7589"/>
    <cellStyle name="Millares 3 22" xfId="2070"/>
    <cellStyle name="Millares 3 22 2" xfId="5031"/>
    <cellStyle name="Millares 3 22 3" xfId="7725"/>
    <cellStyle name="Millares 3 23" xfId="2206"/>
    <cellStyle name="Millares 3 23 2" xfId="5167"/>
    <cellStyle name="Millares 3 23 3" xfId="7861"/>
    <cellStyle name="Millares 3 24" xfId="2341"/>
    <cellStyle name="Millares 3 24 2" xfId="5302"/>
    <cellStyle name="Millares 3 24 3" xfId="7996"/>
    <cellStyle name="Millares 3 25" xfId="2484"/>
    <cellStyle name="Millares 3 25 2" xfId="5445"/>
    <cellStyle name="Millares 3 25 3" xfId="8139"/>
    <cellStyle name="Millares 3 26" xfId="2622"/>
    <cellStyle name="Millares 3 27" xfId="2756"/>
    <cellStyle name="Millares 3 28" xfId="2890"/>
    <cellStyle name="Millares 3 29" xfId="2970"/>
    <cellStyle name="Millares 3 3" xfId="27"/>
    <cellStyle name="Millares 3 3 10" xfId="843"/>
    <cellStyle name="Millares 3 3 10 2" xfId="3804"/>
    <cellStyle name="Millares 3 3 10 3" xfId="6498"/>
    <cellStyle name="Millares 3 3 11" xfId="977"/>
    <cellStyle name="Millares 3 3 11 2" xfId="3938"/>
    <cellStyle name="Millares 3 3 11 3" xfId="6632"/>
    <cellStyle name="Millares 3 3 12" xfId="1115"/>
    <cellStyle name="Millares 3 3 12 2" xfId="4076"/>
    <cellStyle name="Millares 3 3 12 3" xfId="6770"/>
    <cellStyle name="Millares 3 3 13" xfId="1253"/>
    <cellStyle name="Millares 3 3 13 2" xfId="4214"/>
    <cellStyle name="Millares 3 3 13 3" xfId="6908"/>
    <cellStyle name="Millares 3 3 14" xfId="1394"/>
    <cellStyle name="Millares 3 3 14 2" xfId="4355"/>
    <cellStyle name="Millares 3 3 14 3" xfId="7049"/>
    <cellStyle name="Millares 3 3 15" xfId="1531"/>
    <cellStyle name="Millares 3 3 15 2" xfId="4492"/>
    <cellStyle name="Millares 3 3 15 3" xfId="7186"/>
    <cellStyle name="Millares 3 3 16" xfId="1670"/>
    <cellStyle name="Millares 3 3 16 2" xfId="4631"/>
    <cellStyle name="Millares 3 3 16 3" xfId="7325"/>
    <cellStyle name="Millares 3 3 17" xfId="1804"/>
    <cellStyle name="Millares 3 3 17 2" xfId="4765"/>
    <cellStyle name="Millares 3 3 17 3" xfId="7459"/>
    <cellStyle name="Millares 3 3 18" xfId="1939"/>
    <cellStyle name="Millares 3 3 18 2" xfId="4900"/>
    <cellStyle name="Millares 3 3 18 3" xfId="7594"/>
    <cellStyle name="Millares 3 3 19" xfId="2075"/>
    <cellStyle name="Millares 3 3 19 2" xfId="5036"/>
    <cellStyle name="Millares 3 3 19 3" xfId="7730"/>
    <cellStyle name="Millares 3 3 2" xfId="84"/>
    <cellStyle name="Millares 3 3 2 10" xfId="1254"/>
    <cellStyle name="Millares 3 3 2 10 2" xfId="4215"/>
    <cellStyle name="Millares 3 3 2 10 3" xfId="6909"/>
    <cellStyle name="Millares 3 3 2 11" xfId="1395"/>
    <cellStyle name="Millares 3 3 2 11 2" xfId="4356"/>
    <cellStyle name="Millares 3 3 2 11 3" xfId="7050"/>
    <cellStyle name="Millares 3 3 2 12" xfId="1532"/>
    <cellStyle name="Millares 3 3 2 12 2" xfId="4493"/>
    <cellStyle name="Millares 3 3 2 12 3" xfId="7187"/>
    <cellStyle name="Millares 3 3 2 13" xfId="1671"/>
    <cellStyle name="Millares 3 3 2 13 2" xfId="4632"/>
    <cellStyle name="Millares 3 3 2 13 3" xfId="7326"/>
    <cellStyle name="Millares 3 3 2 14" xfId="1805"/>
    <cellStyle name="Millares 3 3 2 14 2" xfId="4766"/>
    <cellStyle name="Millares 3 3 2 14 3" xfId="7460"/>
    <cellStyle name="Millares 3 3 2 15" xfId="1940"/>
    <cellStyle name="Millares 3 3 2 15 2" xfId="4901"/>
    <cellStyle name="Millares 3 3 2 15 3" xfId="7595"/>
    <cellStyle name="Millares 3 3 2 16" xfId="2076"/>
    <cellStyle name="Millares 3 3 2 16 2" xfId="5037"/>
    <cellStyle name="Millares 3 3 2 16 3" xfId="7731"/>
    <cellStyle name="Millares 3 3 2 17" xfId="2212"/>
    <cellStyle name="Millares 3 3 2 17 2" xfId="5173"/>
    <cellStyle name="Millares 3 3 2 17 3" xfId="7867"/>
    <cellStyle name="Millares 3 3 2 18" xfId="2347"/>
    <cellStyle name="Millares 3 3 2 18 2" xfId="5308"/>
    <cellStyle name="Millares 3 3 2 18 3" xfId="8002"/>
    <cellStyle name="Millares 3 3 2 19" xfId="2490"/>
    <cellStyle name="Millares 3 3 2 19 2" xfId="5451"/>
    <cellStyle name="Millares 3 3 2 19 3" xfId="8145"/>
    <cellStyle name="Millares 3 3 2 2" xfId="165"/>
    <cellStyle name="Millares 3 3 2 2 2" xfId="3126"/>
    <cellStyle name="Millares 3 3 2 2 3" xfId="5820"/>
    <cellStyle name="Millares 3 3 2 20" xfId="2628"/>
    <cellStyle name="Millares 3 3 2 21" xfId="2762"/>
    <cellStyle name="Millares 3 3 2 22" xfId="2896"/>
    <cellStyle name="Millares 3 3 2 23" xfId="3045"/>
    <cellStyle name="Millares 3 3 2 24" xfId="5588"/>
    <cellStyle name="Millares 3 3 2 25" xfId="5739"/>
    <cellStyle name="Millares 3 3 2 3" xfId="300"/>
    <cellStyle name="Millares 3 3 2 3 2" xfId="3261"/>
    <cellStyle name="Millares 3 3 2 3 3" xfId="5955"/>
    <cellStyle name="Millares 3 3 2 4" xfId="435"/>
    <cellStyle name="Millares 3 3 2 4 2" xfId="3396"/>
    <cellStyle name="Millares 3 3 2 4 3" xfId="6090"/>
    <cellStyle name="Millares 3 3 2 5" xfId="568"/>
    <cellStyle name="Millares 3 3 2 5 2" xfId="3529"/>
    <cellStyle name="Millares 3 3 2 5 3" xfId="6223"/>
    <cellStyle name="Millares 3 3 2 6" xfId="704"/>
    <cellStyle name="Millares 3 3 2 6 2" xfId="3665"/>
    <cellStyle name="Millares 3 3 2 6 3" xfId="6359"/>
    <cellStyle name="Millares 3 3 2 7" xfId="844"/>
    <cellStyle name="Millares 3 3 2 7 2" xfId="3805"/>
    <cellStyle name="Millares 3 3 2 7 3" xfId="6499"/>
    <cellStyle name="Millares 3 3 2 8" xfId="978"/>
    <cellStyle name="Millares 3 3 2 8 2" xfId="3939"/>
    <cellStyle name="Millares 3 3 2 8 3" xfId="6633"/>
    <cellStyle name="Millares 3 3 2 9" xfId="1116"/>
    <cellStyle name="Millares 3 3 2 9 2" xfId="4077"/>
    <cellStyle name="Millares 3 3 2 9 3" xfId="6771"/>
    <cellStyle name="Millares 3 3 20" xfId="2211"/>
    <cellStyle name="Millares 3 3 20 2" xfId="5172"/>
    <cellStyle name="Millares 3 3 20 3" xfId="7866"/>
    <cellStyle name="Millares 3 3 21" xfId="2346"/>
    <cellStyle name="Millares 3 3 21 2" xfId="5307"/>
    <cellStyle name="Millares 3 3 21 3" xfId="8001"/>
    <cellStyle name="Millares 3 3 22" xfId="2489"/>
    <cellStyle name="Millares 3 3 22 2" xfId="5450"/>
    <cellStyle name="Millares 3 3 22 3" xfId="8144"/>
    <cellStyle name="Millares 3 3 23" xfId="2627"/>
    <cellStyle name="Millares 3 3 24" xfId="2761"/>
    <cellStyle name="Millares 3 3 25" xfId="2895"/>
    <cellStyle name="Millares 3 3 26" xfId="2988"/>
    <cellStyle name="Millares 3 3 27" xfId="5587"/>
    <cellStyle name="Millares 3 3 28" xfId="5682"/>
    <cellStyle name="Millares 3 3 3" xfId="58"/>
    <cellStyle name="Millares 3 3 3 10" xfId="1255"/>
    <cellStyle name="Millares 3 3 3 10 2" xfId="4216"/>
    <cellStyle name="Millares 3 3 3 10 3" xfId="6910"/>
    <cellStyle name="Millares 3 3 3 11" xfId="1396"/>
    <cellStyle name="Millares 3 3 3 11 2" xfId="4357"/>
    <cellStyle name="Millares 3 3 3 11 3" xfId="7051"/>
    <cellStyle name="Millares 3 3 3 12" xfId="1533"/>
    <cellStyle name="Millares 3 3 3 12 2" xfId="4494"/>
    <cellStyle name="Millares 3 3 3 12 3" xfId="7188"/>
    <cellStyle name="Millares 3 3 3 13" xfId="1672"/>
    <cellStyle name="Millares 3 3 3 13 2" xfId="4633"/>
    <cellStyle name="Millares 3 3 3 13 3" xfId="7327"/>
    <cellStyle name="Millares 3 3 3 14" xfId="1806"/>
    <cellStyle name="Millares 3 3 3 14 2" xfId="4767"/>
    <cellStyle name="Millares 3 3 3 14 3" xfId="7461"/>
    <cellStyle name="Millares 3 3 3 15" xfId="1941"/>
    <cellStyle name="Millares 3 3 3 15 2" xfId="4902"/>
    <cellStyle name="Millares 3 3 3 15 3" xfId="7596"/>
    <cellStyle name="Millares 3 3 3 16" xfId="2077"/>
    <cellStyle name="Millares 3 3 3 16 2" xfId="5038"/>
    <cellStyle name="Millares 3 3 3 16 3" xfId="7732"/>
    <cellStyle name="Millares 3 3 3 17" xfId="2213"/>
    <cellStyle name="Millares 3 3 3 17 2" xfId="5174"/>
    <cellStyle name="Millares 3 3 3 17 3" xfId="7868"/>
    <cellStyle name="Millares 3 3 3 18" xfId="2348"/>
    <cellStyle name="Millares 3 3 3 18 2" xfId="5309"/>
    <cellStyle name="Millares 3 3 3 18 3" xfId="8003"/>
    <cellStyle name="Millares 3 3 3 19" xfId="2491"/>
    <cellStyle name="Millares 3 3 3 19 2" xfId="5452"/>
    <cellStyle name="Millares 3 3 3 19 3" xfId="8146"/>
    <cellStyle name="Millares 3 3 3 2" xfId="166"/>
    <cellStyle name="Millares 3 3 3 2 2" xfId="3127"/>
    <cellStyle name="Millares 3 3 3 2 3" xfId="5821"/>
    <cellStyle name="Millares 3 3 3 20" xfId="2629"/>
    <cellStyle name="Millares 3 3 3 21" xfId="2763"/>
    <cellStyle name="Millares 3 3 3 22" xfId="2897"/>
    <cellStyle name="Millares 3 3 3 23" xfId="3019"/>
    <cellStyle name="Millares 3 3 3 24" xfId="5589"/>
    <cellStyle name="Millares 3 3 3 25" xfId="5713"/>
    <cellStyle name="Millares 3 3 3 3" xfId="301"/>
    <cellStyle name="Millares 3 3 3 3 2" xfId="3262"/>
    <cellStyle name="Millares 3 3 3 3 3" xfId="5956"/>
    <cellStyle name="Millares 3 3 3 4" xfId="436"/>
    <cellStyle name="Millares 3 3 3 4 2" xfId="3397"/>
    <cellStyle name="Millares 3 3 3 4 3" xfId="6091"/>
    <cellStyle name="Millares 3 3 3 5" xfId="569"/>
    <cellStyle name="Millares 3 3 3 5 2" xfId="3530"/>
    <cellStyle name="Millares 3 3 3 5 3" xfId="6224"/>
    <cellStyle name="Millares 3 3 3 6" xfId="705"/>
    <cellStyle name="Millares 3 3 3 6 2" xfId="3666"/>
    <cellStyle name="Millares 3 3 3 6 3" xfId="6360"/>
    <cellStyle name="Millares 3 3 3 7" xfId="845"/>
    <cellStyle name="Millares 3 3 3 7 2" xfId="3806"/>
    <cellStyle name="Millares 3 3 3 7 3" xfId="6500"/>
    <cellStyle name="Millares 3 3 3 8" xfId="979"/>
    <cellStyle name="Millares 3 3 3 8 2" xfId="3940"/>
    <cellStyle name="Millares 3 3 3 8 3" xfId="6634"/>
    <cellStyle name="Millares 3 3 3 9" xfId="1117"/>
    <cellStyle name="Millares 3 3 3 9 2" xfId="4078"/>
    <cellStyle name="Millares 3 3 3 9 3" xfId="6772"/>
    <cellStyle name="Millares 3 3 4" xfId="167"/>
    <cellStyle name="Millares 3 3 4 10" xfId="1397"/>
    <cellStyle name="Millares 3 3 4 10 2" xfId="4358"/>
    <cellStyle name="Millares 3 3 4 10 3" xfId="7052"/>
    <cellStyle name="Millares 3 3 4 11" xfId="1534"/>
    <cellStyle name="Millares 3 3 4 11 2" xfId="4495"/>
    <cellStyle name="Millares 3 3 4 11 3" xfId="7189"/>
    <cellStyle name="Millares 3 3 4 12" xfId="1673"/>
    <cellStyle name="Millares 3 3 4 12 2" xfId="4634"/>
    <cellStyle name="Millares 3 3 4 12 3" xfId="7328"/>
    <cellStyle name="Millares 3 3 4 13" xfId="1807"/>
    <cellStyle name="Millares 3 3 4 13 2" xfId="4768"/>
    <cellStyle name="Millares 3 3 4 13 3" xfId="7462"/>
    <cellStyle name="Millares 3 3 4 14" xfId="1942"/>
    <cellStyle name="Millares 3 3 4 14 2" xfId="4903"/>
    <cellStyle name="Millares 3 3 4 14 3" xfId="7597"/>
    <cellStyle name="Millares 3 3 4 15" xfId="2078"/>
    <cellStyle name="Millares 3 3 4 15 2" xfId="5039"/>
    <cellStyle name="Millares 3 3 4 15 3" xfId="7733"/>
    <cellStyle name="Millares 3 3 4 16" xfId="2214"/>
    <cellStyle name="Millares 3 3 4 16 2" xfId="5175"/>
    <cellStyle name="Millares 3 3 4 16 3" xfId="7869"/>
    <cellStyle name="Millares 3 3 4 17" xfId="2349"/>
    <cellStyle name="Millares 3 3 4 17 2" xfId="5310"/>
    <cellStyle name="Millares 3 3 4 17 3" xfId="8004"/>
    <cellStyle name="Millares 3 3 4 18" xfId="2492"/>
    <cellStyle name="Millares 3 3 4 18 2" xfId="5453"/>
    <cellStyle name="Millares 3 3 4 18 3" xfId="8147"/>
    <cellStyle name="Millares 3 3 4 19" xfId="2630"/>
    <cellStyle name="Millares 3 3 4 2" xfId="302"/>
    <cellStyle name="Millares 3 3 4 2 2" xfId="3263"/>
    <cellStyle name="Millares 3 3 4 2 3" xfId="5957"/>
    <cellStyle name="Millares 3 3 4 20" xfId="2764"/>
    <cellStyle name="Millares 3 3 4 21" xfId="2898"/>
    <cellStyle name="Millares 3 3 4 22" xfId="3128"/>
    <cellStyle name="Millares 3 3 4 23" xfId="5590"/>
    <cellStyle name="Millares 3 3 4 24" xfId="5822"/>
    <cellStyle name="Millares 3 3 4 3" xfId="437"/>
    <cellStyle name="Millares 3 3 4 3 2" xfId="3398"/>
    <cellStyle name="Millares 3 3 4 3 3" xfId="6092"/>
    <cellStyle name="Millares 3 3 4 4" xfId="570"/>
    <cellStyle name="Millares 3 3 4 4 2" xfId="3531"/>
    <cellStyle name="Millares 3 3 4 4 3" xfId="6225"/>
    <cellStyle name="Millares 3 3 4 5" xfId="706"/>
    <cellStyle name="Millares 3 3 4 5 2" xfId="3667"/>
    <cellStyle name="Millares 3 3 4 5 3" xfId="6361"/>
    <cellStyle name="Millares 3 3 4 6" xfId="846"/>
    <cellStyle name="Millares 3 3 4 6 2" xfId="3807"/>
    <cellStyle name="Millares 3 3 4 6 3" xfId="6501"/>
    <cellStyle name="Millares 3 3 4 7" xfId="980"/>
    <cellStyle name="Millares 3 3 4 7 2" xfId="3941"/>
    <cellStyle name="Millares 3 3 4 7 3" xfId="6635"/>
    <cellStyle name="Millares 3 3 4 8" xfId="1118"/>
    <cellStyle name="Millares 3 3 4 8 2" xfId="4079"/>
    <cellStyle name="Millares 3 3 4 8 3" xfId="6773"/>
    <cellStyle name="Millares 3 3 4 9" xfId="1256"/>
    <cellStyle name="Millares 3 3 4 9 2" xfId="4217"/>
    <cellStyle name="Millares 3 3 4 9 3" xfId="6911"/>
    <cellStyle name="Millares 3 3 5" xfId="164"/>
    <cellStyle name="Millares 3 3 5 2" xfId="3125"/>
    <cellStyle name="Millares 3 3 5 3" xfId="5819"/>
    <cellStyle name="Millares 3 3 6" xfId="299"/>
    <cellStyle name="Millares 3 3 6 2" xfId="3260"/>
    <cellStyle name="Millares 3 3 6 3" xfId="5954"/>
    <cellStyle name="Millares 3 3 7" xfId="434"/>
    <cellStyle name="Millares 3 3 7 2" xfId="3395"/>
    <cellStyle name="Millares 3 3 7 3" xfId="6089"/>
    <cellStyle name="Millares 3 3 8" xfId="567"/>
    <cellStyle name="Millares 3 3 8 2" xfId="3528"/>
    <cellStyle name="Millares 3 3 8 3" xfId="6222"/>
    <cellStyle name="Millares 3 3 9" xfId="703"/>
    <cellStyle name="Millares 3 3 9 2" xfId="3664"/>
    <cellStyle name="Millares 3 3 9 3" xfId="6358"/>
    <cellStyle name="Millares 3 30" xfId="5582"/>
    <cellStyle name="Millares 3 31" xfId="5664"/>
    <cellStyle name="Millares 3 4" xfId="66"/>
    <cellStyle name="Millares 3 4 10" xfId="1119"/>
    <cellStyle name="Millares 3 4 10 2" xfId="4080"/>
    <cellStyle name="Millares 3 4 10 3" xfId="6774"/>
    <cellStyle name="Millares 3 4 11" xfId="1257"/>
    <cellStyle name="Millares 3 4 11 2" xfId="4218"/>
    <cellStyle name="Millares 3 4 11 3" xfId="6912"/>
    <cellStyle name="Millares 3 4 12" xfId="1398"/>
    <cellStyle name="Millares 3 4 12 2" xfId="4359"/>
    <cellStyle name="Millares 3 4 12 3" xfId="7053"/>
    <cellStyle name="Millares 3 4 13" xfId="1535"/>
    <cellStyle name="Millares 3 4 13 2" xfId="4496"/>
    <cellStyle name="Millares 3 4 13 3" xfId="7190"/>
    <cellStyle name="Millares 3 4 14" xfId="1674"/>
    <cellStyle name="Millares 3 4 14 2" xfId="4635"/>
    <cellStyle name="Millares 3 4 14 3" xfId="7329"/>
    <cellStyle name="Millares 3 4 15" xfId="1808"/>
    <cellStyle name="Millares 3 4 15 2" xfId="4769"/>
    <cellStyle name="Millares 3 4 15 3" xfId="7463"/>
    <cellStyle name="Millares 3 4 16" xfId="1943"/>
    <cellStyle name="Millares 3 4 16 2" xfId="4904"/>
    <cellStyle name="Millares 3 4 16 3" xfId="7598"/>
    <cellStyle name="Millares 3 4 17" xfId="2079"/>
    <cellStyle name="Millares 3 4 17 2" xfId="5040"/>
    <cellStyle name="Millares 3 4 17 3" xfId="7734"/>
    <cellStyle name="Millares 3 4 18" xfId="2215"/>
    <cellStyle name="Millares 3 4 18 2" xfId="5176"/>
    <cellStyle name="Millares 3 4 18 3" xfId="7870"/>
    <cellStyle name="Millares 3 4 19" xfId="2350"/>
    <cellStyle name="Millares 3 4 19 2" xfId="5311"/>
    <cellStyle name="Millares 3 4 19 3" xfId="8005"/>
    <cellStyle name="Millares 3 4 2" xfId="169"/>
    <cellStyle name="Millares 3 4 2 10" xfId="1399"/>
    <cellStyle name="Millares 3 4 2 10 2" xfId="4360"/>
    <cellStyle name="Millares 3 4 2 10 3" xfId="7054"/>
    <cellStyle name="Millares 3 4 2 11" xfId="1536"/>
    <cellStyle name="Millares 3 4 2 11 2" xfId="4497"/>
    <cellStyle name="Millares 3 4 2 11 3" xfId="7191"/>
    <cellStyle name="Millares 3 4 2 12" xfId="1675"/>
    <cellStyle name="Millares 3 4 2 12 2" xfId="4636"/>
    <cellStyle name="Millares 3 4 2 12 3" xfId="7330"/>
    <cellStyle name="Millares 3 4 2 13" xfId="1809"/>
    <cellStyle name="Millares 3 4 2 13 2" xfId="4770"/>
    <cellStyle name="Millares 3 4 2 13 3" xfId="7464"/>
    <cellStyle name="Millares 3 4 2 14" xfId="1944"/>
    <cellStyle name="Millares 3 4 2 14 2" xfId="4905"/>
    <cellStyle name="Millares 3 4 2 14 3" xfId="7599"/>
    <cellStyle name="Millares 3 4 2 15" xfId="2080"/>
    <cellStyle name="Millares 3 4 2 15 2" xfId="5041"/>
    <cellStyle name="Millares 3 4 2 15 3" xfId="7735"/>
    <cellStyle name="Millares 3 4 2 16" xfId="2216"/>
    <cellStyle name="Millares 3 4 2 16 2" xfId="5177"/>
    <cellStyle name="Millares 3 4 2 16 3" xfId="7871"/>
    <cellStyle name="Millares 3 4 2 17" xfId="2351"/>
    <cellStyle name="Millares 3 4 2 17 2" xfId="5312"/>
    <cellStyle name="Millares 3 4 2 17 3" xfId="8006"/>
    <cellStyle name="Millares 3 4 2 18" xfId="2494"/>
    <cellStyle name="Millares 3 4 2 18 2" xfId="5455"/>
    <cellStyle name="Millares 3 4 2 18 3" xfId="8149"/>
    <cellStyle name="Millares 3 4 2 19" xfId="2632"/>
    <cellStyle name="Millares 3 4 2 2" xfId="304"/>
    <cellStyle name="Millares 3 4 2 2 2" xfId="3265"/>
    <cellStyle name="Millares 3 4 2 2 3" xfId="5959"/>
    <cellStyle name="Millares 3 4 2 20" xfId="2766"/>
    <cellStyle name="Millares 3 4 2 21" xfId="2900"/>
    <cellStyle name="Millares 3 4 2 22" xfId="3130"/>
    <cellStyle name="Millares 3 4 2 23" xfId="5592"/>
    <cellStyle name="Millares 3 4 2 24" xfId="5824"/>
    <cellStyle name="Millares 3 4 2 3" xfId="439"/>
    <cellStyle name="Millares 3 4 2 3 2" xfId="3400"/>
    <cellStyle name="Millares 3 4 2 3 3" xfId="6094"/>
    <cellStyle name="Millares 3 4 2 4" xfId="572"/>
    <cellStyle name="Millares 3 4 2 4 2" xfId="3533"/>
    <cellStyle name="Millares 3 4 2 4 3" xfId="6227"/>
    <cellStyle name="Millares 3 4 2 5" xfId="708"/>
    <cellStyle name="Millares 3 4 2 5 2" xfId="3669"/>
    <cellStyle name="Millares 3 4 2 5 3" xfId="6363"/>
    <cellStyle name="Millares 3 4 2 6" xfId="848"/>
    <cellStyle name="Millares 3 4 2 6 2" xfId="3809"/>
    <cellStyle name="Millares 3 4 2 6 3" xfId="6503"/>
    <cellStyle name="Millares 3 4 2 7" xfId="982"/>
    <cellStyle name="Millares 3 4 2 7 2" xfId="3943"/>
    <cellStyle name="Millares 3 4 2 7 3" xfId="6637"/>
    <cellStyle name="Millares 3 4 2 8" xfId="1120"/>
    <cellStyle name="Millares 3 4 2 8 2" xfId="4081"/>
    <cellStyle name="Millares 3 4 2 8 3" xfId="6775"/>
    <cellStyle name="Millares 3 4 2 9" xfId="1258"/>
    <cellStyle name="Millares 3 4 2 9 2" xfId="4219"/>
    <cellStyle name="Millares 3 4 2 9 3" xfId="6913"/>
    <cellStyle name="Millares 3 4 20" xfId="2493"/>
    <cellStyle name="Millares 3 4 20 2" xfId="5454"/>
    <cellStyle name="Millares 3 4 20 3" xfId="8148"/>
    <cellStyle name="Millares 3 4 21" xfId="2631"/>
    <cellStyle name="Millares 3 4 22" xfId="2765"/>
    <cellStyle name="Millares 3 4 23" xfId="2899"/>
    <cellStyle name="Millares 3 4 24" xfId="3027"/>
    <cellStyle name="Millares 3 4 25" xfId="5591"/>
    <cellStyle name="Millares 3 4 26" xfId="5721"/>
    <cellStyle name="Millares 3 4 3" xfId="168"/>
    <cellStyle name="Millares 3 4 3 2" xfId="3129"/>
    <cellStyle name="Millares 3 4 3 3" xfId="5823"/>
    <cellStyle name="Millares 3 4 4" xfId="303"/>
    <cellStyle name="Millares 3 4 4 2" xfId="3264"/>
    <cellStyle name="Millares 3 4 4 3" xfId="5958"/>
    <cellStyle name="Millares 3 4 5" xfId="438"/>
    <cellStyle name="Millares 3 4 5 2" xfId="3399"/>
    <cellStyle name="Millares 3 4 5 3" xfId="6093"/>
    <cellStyle name="Millares 3 4 6" xfId="571"/>
    <cellStyle name="Millares 3 4 6 2" xfId="3532"/>
    <cellStyle name="Millares 3 4 6 3" xfId="6226"/>
    <cellStyle name="Millares 3 4 7" xfId="707"/>
    <cellStyle name="Millares 3 4 7 2" xfId="3668"/>
    <cellStyle name="Millares 3 4 7 3" xfId="6362"/>
    <cellStyle name="Millares 3 4 8" xfId="847"/>
    <cellStyle name="Millares 3 4 8 2" xfId="3808"/>
    <cellStyle name="Millares 3 4 8 3" xfId="6502"/>
    <cellStyle name="Millares 3 4 9" xfId="981"/>
    <cellStyle name="Millares 3 4 9 2" xfId="3942"/>
    <cellStyle name="Millares 3 4 9 3" xfId="6636"/>
    <cellStyle name="Millares 3 5" xfId="40"/>
    <cellStyle name="Millares 3 5 10" xfId="1259"/>
    <cellStyle name="Millares 3 5 10 2" xfId="4220"/>
    <cellStyle name="Millares 3 5 10 3" xfId="6914"/>
    <cellStyle name="Millares 3 5 11" xfId="1400"/>
    <cellStyle name="Millares 3 5 11 2" xfId="4361"/>
    <cellStyle name="Millares 3 5 11 3" xfId="7055"/>
    <cellStyle name="Millares 3 5 12" xfId="1537"/>
    <cellStyle name="Millares 3 5 12 2" xfId="4498"/>
    <cellStyle name="Millares 3 5 12 3" xfId="7192"/>
    <cellStyle name="Millares 3 5 13" xfId="1676"/>
    <cellStyle name="Millares 3 5 13 2" xfId="4637"/>
    <cellStyle name="Millares 3 5 13 3" xfId="7331"/>
    <cellStyle name="Millares 3 5 14" xfId="1810"/>
    <cellStyle name="Millares 3 5 14 2" xfId="4771"/>
    <cellStyle name="Millares 3 5 14 3" xfId="7465"/>
    <cellStyle name="Millares 3 5 15" xfId="1945"/>
    <cellStyle name="Millares 3 5 15 2" xfId="4906"/>
    <cellStyle name="Millares 3 5 15 3" xfId="7600"/>
    <cellStyle name="Millares 3 5 16" xfId="2081"/>
    <cellStyle name="Millares 3 5 16 2" xfId="5042"/>
    <cellStyle name="Millares 3 5 16 3" xfId="7736"/>
    <cellStyle name="Millares 3 5 17" xfId="2217"/>
    <cellStyle name="Millares 3 5 17 2" xfId="5178"/>
    <cellStyle name="Millares 3 5 17 3" xfId="7872"/>
    <cellStyle name="Millares 3 5 18" xfId="2352"/>
    <cellStyle name="Millares 3 5 18 2" xfId="5313"/>
    <cellStyle name="Millares 3 5 18 3" xfId="8007"/>
    <cellStyle name="Millares 3 5 19" xfId="2495"/>
    <cellStyle name="Millares 3 5 19 2" xfId="5456"/>
    <cellStyle name="Millares 3 5 19 3" xfId="8150"/>
    <cellStyle name="Millares 3 5 2" xfId="170"/>
    <cellStyle name="Millares 3 5 2 2" xfId="3131"/>
    <cellStyle name="Millares 3 5 2 3" xfId="5825"/>
    <cellStyle name="Millares 3 5 20" xfId="2633"/>
    <cellStyle name="Millares 3 5 21" xfId="2767"/>
    <cellStyle name="Millares 3 5 22" xfId="2901"/>
    <cellStyle name="Millares 3 5 23" xfId="3001"/>
    <cellStyle name="Millares 3 5 24" xfId="5593"/>
    <cellStyle name="Millares 3 5 25" xfId="5695"/>
    <cellStyle name="Millares 3 5 3" xfId="305"/>
    <cellStyle name="Millares 3 5 3 2" xfId="3266"/>
    <cellStyle name="Millares 3 5 3 3" xfId="5960"/>
    <cellStyle name="Millares 3 5 4" xfId="440"/>
    <cellStyle name="Millares 3 5 4 2" xfId="3401"/>
    <cellStyle name="Millares 3 5 4 3" xfId="6095"/>
    <cellStyle name="Millares 3 5 5" xfId="573"/>
    <cellStyle name="Millares 3 5 5 2" xfId="3534"/>
    <cellStyle name="Millares 3 5 5 3" xfId="6228"/>
    <cellStyle name="Millares 3 5 6" xfId="709"/>
    <cellStyle name="Millares 3 5 6 2" xfId="3670"/>
    <cellStyle name="Millares 3 5 6 3" xfId="6364"/>
    <cellStyle name="Millares 3 5 7" xfId="849"/>
    <cellStyle name="Millares 3 5 7 2" xfId="3810"/>
    <cellStyle name="Millares 3 5 7 3" xfId="6504"/>
    <cellStyle name="Millares 3 5 8" xfId="983"/>
    <cellStyle name="Millares 3 5 8 2" xfId="3944"/>
    <cellStyle name="Millares 3 5 8 3" xfId="6638"/>
    <cellStyle name="Millares 3 5 9" xfId="1121"/>
    <cellStyle name="Millares 3 5 9 2" xfId="4082"/>
    <cellStyle name="Millares 3 5 9 3" xfId="6776"/>
    <cellStyle name="Millares 3 6" xfId="96"/>
    <cellStyle name="Millares 3 6 10" xfId="1260"/>
    <cellStyle name="Millares 3 6 10 2" xfId="4221"/>
    <cellStyle name="Millares 3 6 10 3" xfId="6915"/>
    <cellStyle name="Millares 3 6 11" xfId="1401"/>
    <cellStyle name="Millares 3 6 11 2" xfId="4362"/>
    <cellStyle name="Millares 3 6 11 3" xfId="7056"/>
    <cellStyle name="Millares 3 6 12" xfId="1538"/>
    <cellStyle name="Millares 3 6 12 2" xfId="4499"/>
    <cellStyle name="Millares 3 6 12 3" xfId="7193"/>
    <cellStyle name="Millares 3 6 13" xfId="1677"/>
    <cellStyle name="Millares 3 6 13 2" xfId="4638"/>
    <cellStyle name="Millares 3 6 13 3" xfId="7332"/>
    <cellStyle name="Millares 3 6 14" xfId="1811"/>
    <cellStyle name="Millares 3 6 14 2" xfId="4772"/>
    <cellStyle name="Millares 3 6 14 3" xfId="7466"/>
    <cellStyle name="Millares 3 6 15" xfId="1946"/>
    <cellStyle name="Millares 3 6 15 2" xfId="4907"/>
    <cellStyle name="Millares 3 6 15 3" xfId="7601"/>
    <cellStyle name="Millares 3 6 16" xfId="2082"/>
    <cellStyle name="Millares 3 6 16 2" xfId="5043"/>
    <cellStyle name="Millares 3 6 16 3" xfId="7737"/>
    <cellStyle name="Millares 3 6 17" xfId="2218"/>
    <cellStyle name="Millares 3 6 17 2" xfId="5179"/>
    <cellStyle name="Millares 3 6 17 3" xfId="7873"/>
    <cellStyle name="Millares 3 6 18" xfId="2353"/>
    <cellStyle name="Millares 3 6 18 2" xfId="5314"/>
    <cellStyle name="Millares 3 6 18 3" xfId="8008"/>
    <cellStyle name="Millares 3 6 19" xfId="2496"/>
    <cellStyle name="Millares 3 6 19 2" xfId="5457"/>
    <cellStyle name="Millares 3 6 19 3" xfId="8151"/>
    <cellStyle name="Millares 3 6 2" xfId="171"/>
    <cellStyle name="Millares 3 6 2 2" xfId="3132"/>
    <cellStyle name="Millares 3 6 2 3" xfId="5826"/>
    <cellStyle name="Millares 3 6 20" xfId="2634"/>
    <cellStyle name="Millares 3 6 21" xfId="2768"/>
    <cellStyle name="Millares 3 6 22" xfId="2902"/>
    <cellStyle name="Millares 3 6 23" xfId="3057"/>
    <cellStyle name="Millares 3 6 24" xfId="5594"/>
    <cellStyle name="Millares 3 6 25" xfId="5751"/>
    <cellStyle name="Millares 3 6 3" xfId="306"/>
    <cellStyle name="Millares 3 6 3 2" xfId="3267"/>
    <cellStyle name="Millares 3 6 3 3" xfId="5961"/>
    <cellStyle name="Millares 3 6 4" xfId="441"/>
    <cellStyle name="Millares 3 6 4 2" xfId="3402"/>
    <cellStyle name="Millares 3 6 4 3" xfId="6096"/>
    <cellStyle name="Millares 3 6 5" xfId="574"/>
    <cellStyle name="Millares 3 6 5 2" xfId="3535"/>
    <cellStyle name="Millares 3 6 5 3" xfId="6229"/>
    <cellStyle name="Millares 3 6 6" xfId="710"/>
    <cellStyle name="Millares 3 6 6 2" xfId="3671"/>
    <cellStyle name="Millares 3 6 6 3" xfId="6365"/>
    <cellStyle name="Millares 3 6 7" xfId="850"/>
    <cellStyle name="Millares 3 6 7 2" xfId="3811"/>
    <cellStyle name="Millares 3 6 7 3" xfId="6505"/>
    <cellStyle name="Millares 3 6 8" xfId="984"/>
    <cellStyle name="Millares 3 6 8 2" xfId="3945"/>
    <cellStyle name="Millares 3 6 8 3" xfId="6639"/>
    <cellStyle name="Millares 3 6 9" xfId="1122"/>
    <cellStyle name="Millares 3 6 9 2" xfId="4083"/>
    <cellStyle name="Millares 3 6 9 3" xfId="6777"/>
    <cellStyle name="Millares 3 7" xfId="172"/>
    <cellStyle name="Millares 3 7 10" xfId="1402"/>
    <cellStyle name="Millares 3 7 10 2" xfId="4363"/>
    <cellStyle name="Millares 3 7 10 3" xfId="7057"/>
    <cellStyle name="Millares 3 7 11" xfId="1539"/>
    <cellStyle name="Millares 3 7 11 2" xfId="4500"/>
    <cellStyle name="Millares 3 7 11 3" xfId="7194"/>
    <cellStyle name="Millares 3 7 12" xfId="1678"/>
    <cellStyle name="Millares 3 7 12 2" xfId="4639"/>
    <cellStyle name="Millares 3 7 12 3" xfId="7333"/>
    <cellStyle name="Millares 3 7 13" xfId="1812"/>
    <cellStyle name="Millares 3 7 13 2" xfId="4773"/>
    <cellStyle name="Millares 3 7 13 3" xfId="7467"/>
    <cellStyle name="Millares 3 7 14" xfId="1947"/>
    <cellStyle name="Millares 3 7 14 2" xfId="4908"/>
    <cellStyle name="Millares 3 7 14 3" xfId="7602"/>
    <cellStyle name="Millares 3 7 15" xfId="2083"/>
    <cellStyle name="Millares 3 7 15 2" xfId="5044"/>
    <cellStyle name="Millares 3 7 15 3" xfId="7738"/>
    <cellStyle name="Millares 3 7 16" xfId="2219"/>
    <cellStyle name="Millares 3 7 16 2" xfId="5180"/>
    <cellStyle name="Millares 3 7 16 3" xfId="7874"/>
    <cellStyle name="Millares 3 7 17" xfId="2354"/>
    <cellStyle name="Millares 3 7 17 2" xfId="5315"/>
    <cellStyle name="Millares 3 7 17 3" xfId="8009"/>
    <cellStyle name="Millares 3 7 18" xfId="2497"/>
    <cellStyle name="Millares 3 7 18 2" xfId="5458"/>
    <cellStyle name="Millares 3 7 18 3" xfId="8152"/>
    <cellStyle name="Millares 3 7 19" xfId="2635"/>
    <cellStyle name="Millares 3 7 2" xfId="307"/>
    <cellStyle name="Millares 3 7 2 2" xfId="3268"/>
    <cellStyle name="Millares 3 7 2 3" xfId="5962"/>
    <cellStyle name="Millares 3 7 20" xfId="2769"/>
    <cellStyle name="Millares 3 7 21" xfId="2903"/>
    <cellStyle name="Millares 3 7 22" xfId="3133"/>
    <cellStyle name="Millares 3 7 23" xfId="5595"/>
    <cellStyle name="Millares 3 7 24" xfId="5827"/>
    <cellStyle name="Millares 3 7 3" xfId="442"/>
    <cellStyle name="Millares 3 7 3 2" xfId="3403"/>
    <cellStyle name="Millares 3 7 3 3" xfId="6097"/>
    <cellStyle name="Millares 3 7 4" xfId="575"/>
    <cellStyle name="Millares 3 7 4 2" xfId="3536"/>
    <cellStyle name="Millares 3 7 4 3" xfId="6230"/>
    <cellStyle name="Millares 3 7 5" xfId="711"/>
    <cellStyle name="Millares 3 7 5 2" xfId="3672"/>
    <cellStyle name="Millares 3 7 5 3" xfId="6366"/>
    <cellStyle name="Millares 3 7 6" xfId="851"/>
    <cellStyle name="Millares 3 7 6 2" xfId="3812"/>
    <cellStyle name="Millares 3 7 6 3" xfId="6506"/>
    <cellStyle name="Millares 3 7 7" xfId="985"/>
    <cellStyle name="Millares 3 7 7 2" xfId="3946"/>
    <cellStyle name="Millares 3 7 7 3" xfId="6640"/>
    <cellStyle name="Millares 3 7 8" xfId="1123"/>
    <cellStyle name="Millares 3 7 8 2" xfId="4084"/>
    <cellStyle name="Millares 3 7 8 3" xfId="6778"/>
    <cellStyle name="Millares 3 7 9" xfId="1261"/>
    <cellStyle name="Millares 3 7 9 2" xfId="4222"/>
    <cellStyle name="Millares 3 7 9 3" xfId="6916"/>
    <cellStyle name="Millares 3 8" xfId="159"/>
    <cellStyle name="Millares 3 8 2" xfId="3120"/>
    <cellStyle name="Millares 3 8 3" xfId="5814"/>
    <cellStyle name="Millares 3 9" xfId="294"/>
    <cellStyle name="Millares 3 9 2" xfId="3255"/>
    <cellStyle name="Millares 3 9 3" xfId="5949"/>
    <cellStyle name="Millares 30" xfId="777"/>
    <cellStyle name="Millares 30 2" xfId="3738"/>
    <cellStyle name="Millares 30 3" xfId="6432"/>
    <cellStyle name="Millares 31" xfId="775"/>
    <cellStyle name="Millares 31 2" xfId="3736"/>
    <cellStyle name="Millares 31 3" xfId="6430"/>
    <cellStyle name="Millares 32" xfId="778"/>
    <cellStyle name="Millares 32 2" xfId="3739"/>
    <cellStyle name="Millares 32 3" xfId="6433"/>
    <cellStyle name="Millares 33" xfId="779"/>
    <cellStyle name="Millares 33 2" xfId="3740"/>
    <cellStyle name="Millares 33 3" xfId="6434"/>
    <cellStyle name="Millares 34" xfId="781"/>
    <cellStyle name="Millares 34 2" xfId="3742"/>
    <cellStyle name="Millares 34 3" xfId="6436"/>
    <cellStyle name="Millares 35" xfId="780"/>
    <cellStyle name="Millares 35 2" xfId="3741"/>
    <cellStyle name="Millares 35 3" xfId="6435"/>
    <cellStyle name="Millares 36" xfId="914"/>
    <cellStyle name="Millares 36 2" xfId="3875"/>
    <cellStyle name="Millares 36 3" xfId="6569"/>
    <cellStyle name="Millares 37" xfId="915"/>
    <cellStyle name="Millares 37 2" xfId="3876"/>
    <cellStyle name="Millares 37 3" xfId="6570"/>
    <cellStyle name="Millares 38" xfId="1048"/>
    <cellStyle name="Millares 38 2" xfId="4009"/>
    <cellStyle name="Millares 38 3" xfId="6703"/>
    <cellStyle name="Millares 39" xfId="1050"/>
    <cellStyle name="Millares 39 2" xfId="4011"/>
    <cellStyle name="Millares 39 3" xfId="6705"/>
    <cellStyle name="Millares 4" xfId="12"/>
    <cellStyle name="Millares 4 10" xfId="712"/>
    <cellStyle name="Millares 4 10 2" xfId="3673"/>
    <cellStyle name="Millares 4 10 3" xfId="6367"/>
    <cellStyle name="Millares 4 11" xfId="852"/>
    <cellStyle name="Millares 4 11 2" xfId="3813"/>
    <cellStyle name="Millares 4 11 3" xfId="6507"/>
    <cellStyle name="Millares 4 12" xfId="986"/>
    <cellStyle name="Millares 4 12 2" xfId="3947"/>
    <cellStyle name="Millares 4 12 3" xfId="6641"/>
    <cellStyle name="Millares 4 13" xfId="1124"/>
    <cellStyle name="Millares 4 13 2" xfId="4085"/>
    <cellStyle name="Millares 4 13 3" xfId="6779"/>
    <cellStyle name="Millares 4 14" xfId="1262"/>
    <cellStyle name="Millares 4 14 2" xfId="4223"/>
    <cellStyle name="Millares 4 14 3" xfId="6917"/>
    <cellStyle name="Millares 4 15" xfId="1403"/>
    <cellStyle name="Millares 4 15 2" xfId="4364"/>
    <cellStyle name="Millares 4 15 3" xfId="7058"/>
    <cellStyle name="Millares 4 16" xfId="1540"/>
    <cellStyle name="Millares 4 16 2" xfId="4501"/>
    <cellStyle name="Millares 4 16 3" xfId="7195"/>
    <cellStyle name="Millares 4 17" xfId="1679"/>
    <cellStyle name="Millares 4 17 2" xfId="4640"/>
    <cellStyle name="Millares 4 17 3" xfId="7334"/>
    <cellStyle name="Millares 4 18" xfId="1813"/>
    <cellStyle name="Millares 4 18 2" xfId="4774"/>
    <cellStyle name="Millares 4 18 3" xfId="7468"/>
    <cellStyle name="Millares 4 19" xfId="1948"/>
    <cellStyle name="Millares 4 19 2" xfId="4909"/>
    <cellStyle name="Millares 4 19 3" xfId="7603"/>
    <cellStyle name="Millares 4 2" xfId="69"/>
    <cellStyle name="Millares 4 2 10" xfId="1263"/>
    <cellStyle name="Millares 4 2 10 2" xfId="4224"/>
    <cellStyle name="Millares 4 2 10 3" xfId="6918"/>
    <cellStyle name="Millares 4 2 11" xfId="1404"/>
    <cellStyle name="Millares 4 2 11 2" xfId="4365"/>
    <cellStyle name="Millares 4 2 11 3" xfId="7059"/>
    <cellStyle name="Millares 4 2 12" xfId="1541"/>
    <cellStyle name="Millares 4 2 12 2" xfId="4502"/>
    <cellStyle name="Millares 4 2 12 3" xfId="7196"/>
    <cellStyle name="Millares 4 2 13" xfId="1680"/>
    <cellStyle name="Millares 4 2 13 2" xfId="4641"/>
    <cellStyle name="Millares 4 2 13 3" xfId="7335"/>
    <cellStyle name="Millares 4 2 14" xfId="1814"/>
    <cellStyle name="Millares 4 2 14 2" xfId="4775"/>
    <cellStyle name="Millares 4 2 14 3" xfId="7469"/>
    <cellStyle name="Millares 4 2 15" xfId="1949"/>
    <cellStyle name="Millares 4 2 15 2" xfId="4910"/>
    <cellStyle name="Millares 4 2 15 3" xfId="7604"/>
    <cellStyle name="Millares 4 2 16" xfId="2085"/>
    <cellStyle name="Millares 4 2 16 2" xfId="5046"/>
    <cellStyle name="Millares 4 2 16 3" xfId="7740"/>
    <cellStyle name="Millares 4 2 17" xfId="2221"/>
    <cellStyle name="Millares 4 2 17 2" xfId="5182"/>
    <cellStyle name="Millares 4 2 17 3" xfId="7876"/>
    <cellStyle name="Millares 4 2 18" xfId="2356"/>
    <cellStyle name="Millares 4 2 18 2" xfId="5317"/>
    <cellStyle name="Millares 4 2 18 3" xfId="8011"/>
    <cellStyle name="Millares 4 2 19" xfId="2499"/>
    <cellStyle name="Millares 4 2 19 2" xfId="5460"/>
    <cellStyle name="Millares 4 2 19 3" xfId="8154"/>
    <cellStyle name="Millares 4 2 2" xfId="174"/>
    <cellStyle name="Millares 4 2 2 2" xfId="3135"/>
    <cellStyle name="Millares 4 2 2 3" xfId="5829"/>
    <cellStyle name="Millares 4 2 20" xfId="2637"/>
    <cellStyle name="Millares 4 2 21" xfId="2771"/>
    <cellStyle name="Millares 4 2 22" xfId="2905"/>
    <cellStyle name="Millares 4 2 23" xfId="3030"/>
    <cellStyle name="Millares 4 2 24" xfId="5597"/>
    <cellStyle name="Millares 4 2 25" xfId="5724"/>
    <cellStyle name="Millares 4 2 3" xfId="309"/>
    <cellStyle name="Millares 4 2 3 2" xfId="3270"/>
    <cellStyle name="Millares 4 2 3 3" xfId="5964"/>
    <cellStyle name="Millares 4 2 4" xfId="444"/>
    <cellStyle name="Millares 4 2 4 2" xfId="3405"/>
    <cellStyle name="Millares 4 2 4 3" xfId="6099"/>
    <cellStyle name="Millares 4 2 5" xfId="577"/>
    <cellStyle name="Millares 4 2 5 2" xfId="3538"/>
    <cellStyle name="Millares 4 2 5 3" xfId="6232"/>
    <cellStyle name="Millares 4 2 6" xfId="713"/>
    <cellStyle name="Millares 4 2 6 2" xfId="3674"/>
    <cellStyle name="Millares 4 2 6 3" xfId="6368"/>
    <cellStyle name="Millares 4 2 7" xfId="853"/>
    <cellStyle name="Millares 4 2 7 2" xfId="3814"/>
    <cellStyle name="Millares 4 2 7 3" xfId="6508"/>
    <cellStyle name="Millares 4 2 8" xfId="987"/>
    <cellStyle name="Millares 4 2 8 2" xfId="3948"/>
    <cellStyle name="Millares 4 2 8 3" xfId="6642"/>
    <cellStyle name="Millares 4 2 9" xfId="1125"/>
    <cellStyle name="Millares 4 2 9 2" xfId="4086"/>
    <cellStyle name="Millares 4 2 9 3" xfId="6780"/>
    <cellStyle name="Millares 4 20" xfId="2084"/>
    <cellStyle name="Millares 4 20 2" xfId="5045"/>
    <cellStyle name="Millares 4 20 3" xfId="7739"/>
    <cellStyle name="Millares 4 21" xfId="2220"/>
    <cellStyle name="Millares 4 21 2" xfId="5181"/>
    <cellStyle name="Millares 4 21 3" xfId="7875"/>
    <cellStyle name="Millares 4 22" xfId="2355"/>
    <cellStyle name="Millares 4 22 2" xfId="5316"/>
    <cellStyle name="Millares 4 22 3" xfId="8010"/>
    <cellStyle name="Millares 4 23" xfId="2498"/>
    <cellStyle name="Millares 4 23 2" xfId="5459"/>
    <cellStyle name="Millares 4 23 3" xfId="8153"/>
    <cellStyle name="Millares 4 24" xfId="2636"/>
    <cellStyle name="Millares 4 25" xfId="2770"/>
    <cellStyle name="Millares 4 26" xfId="2904"/>
    <cellStyle name="Millares 4 27" xfId="2973"/>
    <cellStyle name="Millares 4 28" xfId="5596"/>
    <cellStyle name="Millares 4 29" xfId="5667"/>
    <cellStyle name="Millares 4 3" xfId="43"/>
    <cellStyle name="Millares 4 3 10" xfId="1264"/>
    <cellStyle name="Millares 4 3 10 2" xfId="4225"/>
    <cellStyle name="Millares 4 3 10 3" xfId="6919"/>
    <cellStyle name="Millares 4 3 11" xfId="1405"/>
    <cellStyle name="Millares 4 3 11 2" xfId="4366"/>
    <cellStyle name="Millares 4 3 11 3" xfId="7060"/>
    <cellStyle name="Millares 4 3 12" xfId="1542"/>
    <cellStyle name="Millares 4 3 12 2" xfId="4503"/>
    <cellStyle name="Millares 4 3 12 3" xfId="7197"/>
    <cellStyle name="Millares 4 3 13" xfId="1681"/>
    <cellStyle name="Millares 4 3 13 2" xfId="4642"/>
    <cellStyle name="Millares 4 3 13 3" xfId="7336"/>
    <cellStyle name="Millares 4 3 14" xfId="1815"/>
    <cellStyle name="Millares 4 3 14 2" xfId="4776"/>
    <cellStyle name="Millares 4 3 14 3" xfId="7470"/>
    <cellStyle name="Millares 4 3 15" xfId="1950"/>
    <cellStyle name="Millares 4 3 15 2" xfId="4911"/>
    <cellStyle name="Millares 4 3 15 3" xfId="7605"/>
    <cellStyle name="Millares 4 3 16" xfId="2086"/>
    <cellStyle name="Millares 4 3 16 2" xfId="5047"/>
    <cellStyle name="Millares 4 3 16 3" xfId="7741"/>
    <cellStyle name="Millares 4 3 17" xfId="2222"/>
    <cellStyle name="Millares 4 3 17 2" xfId="5183"/>
    <cellStyle name="Millares 4 3 17 3" xfId="7877"/>
    <cellStyle name="Millares 4 3 18" xfId="2357"/>
    <cellStyle name="Millares 4 3 18 2" xfId="5318"/>
    <cellStyle name="Millares 4 3 18 3" xfId="8012"/>
    <cellStyle name="Millares 4 3 19" xfId="2500"/>
    <cellStyle name="Millares 4 3 19 2" xfId="5461"/>
    <cellStyle name="Millares 4 3 19 3" xfId="8155"/>
    <cellStyle name="Millares 4 3 2" xfId="175"/>
    <cellStyle name="Millares 4 3 2 2" xfId="3136"/>
    <cellStyle name="Millares 4 3 2 3" xfId="5830"/>
    <cellStyle name="Millares 4 3 20" xfId="2638"/>
    <cellStyle name="Millares 4 3 21" xfId="2772"/>
    <cellStyle name="Millares 4 3 22" xfId="2906"/>
    <cellStyle name="Millares 4 3 23" xfId="3004"/>
    <cellStyle name="Millares 4 3 24" xfId="5598"/>
    <cellStyle name="Millares 4 3 25" xfId="5698"/>
    <cellStyle name="Millares 4 3 3" xfId="310"/>
    <cellStyle name="Millares 4 3 3 2" xfId="3271"/>
    <cellStyle name="Millares 4 3 3 3" xfId="5965"/>
    <cellStyle name="Millares 4 3 4" xfId="445"/>
    <cellStyle name="Millares 4 3 4 2" xfId="3406"/>
    <cellStyle name="Millares 4 3 4 3" xfId="6100"/>
    <cellStyle name="Millares 4 3 5" xfId="578"/>
    <cellStyle name="Millares 4 3 5 2" xfId="3539"/>
    <cellStyle name="Millares 4 3 5 3" xfId="6233"/>
    <cellStyle name="Millares 4 3 6" xfId="714"/>
    <cellStyle name="Millares 4 3 6 2" xfId="3675"/>
    <cellStyle name="Millares 4 3 6 3" xfId="6369"/>
    <cellStyle name="Millares 4 3 7" xfId="854"/>
    <cellStyle name="Millares 4 3 7 2" xfId="3815"/>
    <cellStyle name="Millares 4 3 7 3" xfId="6509"/>
    <cellStyle name="Millares 4 3 8" xfId="988"/>
    <cellStyle name="Millares 4 3 8 2" xfId="3949"/>
    <cellStyle name="Millares 4 3 8 3" xfId="6643"/>
    <cellStyle name="Millares 4 3 9" xfId="1126"/>
    <cellStyle name="Millares 4 3 9 2" xfId="4087"/>
    <cellStyle name="Millares 4 3 9 3" xfId="6781"/>
    <cellStyle name="Millares 4 4" xfId="99"/>
    <cellStyle name="Millares 4 4 10" xfId="1265"/>
    <cellStyle name="Millares 4 4 10 2" xfId="4226"/>
    <cellStyle name="Millares 4 4 10 3" xfId="6920"/>
    <cellStyle name="Millares 4 4 11" xfId="1406"/>
    <cellStyle name="Millares 4 4 11 2" xfId="4367"/>
    <cellStyle name="Millares 4 4 11 3" xfId="7061"/>
    <cellStyle name="Millares 4 4 12" xfId="1543"/>
    <cellStyle name="Millares 4 4 12 2" xfId="4504"/>
    <cellStyle name="Millares 4 4 12 3" xfId="7198"/>
    <cellStyle name="Millares 4 4 13" xfId="1682"/>
    <cellStyle name="Millares 4 4 13 2" xfId="4643"/>
    <cellStyle name="Millares 4 4 13 3" xfId="7337"/>
    <cellStyle name="Millares 4 4 14" xfId="1816"/>
    <cellStyle name="Millares 4 4 14 2" xfId="4777"/>
    <cellStyle name="Millares 4 4 14 3" xfId="7471"/>
    <cellStyle name="Millares 4 4 15" xfId="1951"/>
    <cellStyle name="Millares 4 4 15 2" xfId="4912"/>
    <cellStyle name="Millares 4 4 15 3" xfId="7606"/>
    <cellStyle name="Millares 4 4 16" xfId="2087"/>
    <cellStyle name="Millares 4 4 16 2" xfId="5048"/>
    <cellStyle name="Millares 4 4 16 3" xfId="7742"/>
    <cellStyle name="Millares 4 4 17" xfId="2223"/>
    <cellStyle name="Millares 4 4 17 2" xfId="5184"/>
    <cellStyle name="Millares 4 4 17 3" xfId="7878"/>
    <cellStyle name="Millares 4 4 18" xfId="2358"/>
    <cellStyle name="Millares 4 4 18 2" xfId="5319"/>
    <cellStyle name="Millares 4 4 18 3" xfId="8013"/>
    <cellStyle name="Millares 4 4 19" xfId="2501"/>
    <cellStyle name="Millares 4 4 19 2" xfId="5462"/>
    <cellStyle name="Millares 4 4 19 3" xfId="8156"/>
    <cellStyle name="Millares 4 4 2" xfId="176"/>
    <cellStyle name="Millares 4 4 2 2" xfId="3137"/>
    <cellStyle name="Millares 4 4 2 3" xfId="5831"/>
    <cellStyle name="Millares 4 4 20" xfId="2639"/>
    <cellStyle name="Millares 4 4 21" xfId="2773"/>
    <cellStyle name="Millares 4 4 22" xfId="2907"/>
    <cellStyle name="Millares 4 4 23" xfId="3060"/>
    <cellStyle name="Millares 4 4 24" xfId="5599"/>
    <cellStyle name="Millares 4 4 25" xfId="5754"/>
    <cellStyle name="Millares 4 4 3" xfId="311"/>
    <cellStyle name="Millares 4 4 3 2" xfId="3272"/>
    <cellStyle name="Millares 4 4 3 3" xfId="5966"/>
    <cellStyle name="Millares 4 4 4" xfId="446"/>
    <cellStyle name="Millares 4 4 4 2" xfId="3407"/>
    <cellStyle name="Millares 4 4 4 3" xfId="6101"/>
    <cellStyle name="Millares 4 4 5" xfId="579"/>
    <cellStyle name="Millares 4 4 5 2" xfId="3540"/>
    <cellStyle name="Millares 4 4 5 3" xfId="6234"/>
    <cellStyle name="Millares 4 4 6" xfId="715"/>
    <cellStyle name="Millares 4 4 6 2" xfId="3676"/>
    <cellStyle name="Millares 4 4 6 3" xfId="6370"/>
    <cellStyle name="Millares 4 4 7" xfId="855"/>
    <cellStyle name="Millares 4 4 7 2" xfId="3816"/>
    <cellStyle name="Millares 4 4 7 3" xfId="6510"/>
    <cellStyle name="Millares 4 4 8" xfId="989"/>
    <cellStyle name="Millares 4 4 8 2" xfId="3950"/>
    <cellStyle name="Millares 4 4 8 3" xfId="6644"/>
    <cellStyle name="Millares 4 4 9" xfId="1127"/>
    <cellStyle name="Millares 4 4 9 2" xfId="4088"/>
    <cellStyle name="Millares 4 4 9 3" xfId="6782"/>
    <cellStyle name="Millares 4 5" xfId="177"/>
    <cellStyle name="Millares 4 5 10" xfId="1407"/>
    <cellStyle name="Millares 4 5 10 2" xfId="4368"/>
    <cellStyle name="Millares 4 5 10 3" xfId="7062"/>
    <cellStyle name="Millares 4 5 11" xfId="1544"/>
    <cellStyle name="Millares 4 5 11 2" xfId="4505"/>
    <cellStyle name="Millares 4 5 11 3" xfId="7199"/>
    <cellStyle name="Millares 4 5 12" xfId="1683"/>
    <cellStyle name="Millares 4 5 12 2" xfId="4644"/>
    <cellStyle name="Millares 4 5 12 3" xfId="7338"/>
    <cellStyle name="Millares 4 5 13" xfId="1817"/>
    <cellStyle name="Millares 4 5 13 2" xfId="4778"/>
    <cellStyle name="Millares 4 5 13 3" xfId="7472"/>
    <cellStyle name="Millares 4 5 14" xfId="1952"/>
    <cellStyle name="Millares 4 5 14 2" xfId="4913"/>
    <cellStyle name="Millares 4 5 14 3" xfId="7607"/>
    <cellStyle name="Millares 4 5 15" xfId="2088"/>
    <cellStyle name="Millares 4 5 15 2" xfId="5049"/>
    <cellStyle name="Millares 4 5 15 3" xfId="7743"/>
    <cellStyle name="Millares 4 5 16" xfId="2224"/>
    <cellStyle name="Millares 4 5 16 2" xfId="5185"/>
    <cellStyle name="Millares 4 5 16 3" xfId="7879"/>
    <cellStyle name="Millares 4 5 17" xfId="2359"/>
    <cellStyle name="Millares 4 5 17 2" xfId="5320"/>
    <cellStyle name="Millares 4 5 17 3" xfId="8014"/>
    <cellStyle name="Millares 4 5 18" xfId="2502"/>
    <cellStyle name="Millares 4 5 18 2" xfId="5463"/>
    <cellStyle name="Millares 4 5 18 3" xfId="8157"/>
    <cellStyle name="Millares 4 5 19" xfId="2640"/>
    <cellStyle name="Millares 4 5 2" xfId="312"/>
    <cellStyle name="Millares 4 5 2 2" xfId="3273"/>
    <cellStyle name="Millares 4 5 2 3" xfId="5967"/>
    <cellStyle name="Millares 4 5 20" xfId="2774"/>
    <cellStyle name="Millares 4 5 21" xfId="2908"/>
    <cellStyle name="Millares 4 5 22" xfId="3138"/>
    <cellStyle name="Millares 4 5 23" xfId="5600"/>
    <cellStyle name="Millares 4 5 24" xfId="5832"/>
    <cellStyle name="Millares 4 5 3" xfId="447"/>
    <cellStyle name="Millares 4 5 3 2" xfId="3408"/>
    <cellStyle name="Millares 4 5 3 3" xfId="6102"/>
    <cellStyle name="Millares 4 5 4" xfId="580"/>
    <cellStyle name="Millares 4 5 4 2" xfId="3541"/>
    <cellStyle name="Millares 4 5 4 3" xfId="6235"/>
    <cellStyle name="Millares 4 5 5" xfId="716"/>
    <cellStyle name="Millares 4 5 5 2" xfId="3677"/>
    <cellStyle name="Millares 4 5 5 3" xfId="6371"/>
    <cellStyle name="Millares 4 5 6" xfId="856"/>
    <cellStyle name="Millares 4 5 6 2" xfId="3817"/>
    <cellStyle name="Millares 4 5 6 3" xfId="6511"/>
    <cellStyle name="Millares 4 5 7" xfId="990"/>
    <cellStyle name="Millares 4 5 7 2" xfId="3951"/>
    <cellStyle name="Millares 4 5 7 3" xfId="6645"/>
    <cellStyle name="Millares 4 5 8" xfId="1128"/>
    <cellStyle name="Millares 4 5 8 2" xfId="4089"/>
    <cellStyle name="Millares 4 5 8 3" xfId="6783"/>
    <cellStyle name="Millares 4 5 9" xfId="1266"/>
    <cellStyle name="Millares 4 5 9 2" xfId="4227"/>
    <cellStyle name="Millares 4 5 9 3" xfId="6921"/>
    <cellStyle name="Millares 4 6" xfId="173"/>
    <cellStyle name="Millares 4 6 2" xfId="3134"/>
    <cellStyle name="Millares 4 6 3" xfId="5828"/>
    <cellStyle name="Millares 4 7" xfId="308"/>
    <cellStyle name="Millares 4 7 2" xfId="3269"/>
    <cellStyle name="Millares 4 7 3" xfId="5963"/>
    <cellStyle name="Millares 4 8" xfId="443"/>
    <cellStyle name="Millares 4 8 2" xfId="3404"/>
    <cellStyle name="Millares 4 8 3" xfId="6098"/>
    <cellStyle name="Millares 4 9" xfId="576"/>
    <cellStyle name="Millares 4 9 2" xfId="3537"/>
    <cellStyle name="Millares 4 9 3" xfId="6231"/>
    <cellStyle name="Millares 40" xfId="1052"/>
    <cellStyle name="Millares 40 2" xfId="4013"/>
    <cellStyle name="Millares 40 3" xfId="6707"/>
    <cellStyle name="Millares 41" xfId="1049"/>
    <cellStyle name="Millares 41 2" xfId="4010"/>
    <cellStyle name="Millares 41 3" xfId="6704"/>
    <cellStyle name="Millares 42" xfId="1051"/>
    <cellStyle name="Millares 42 2" xfId="4012"/>
    <cellStyle name="Millares 42 3" xfId="6706"/>
    <cellStyle name="Millares 43" xfId="1053"/>
    <cellStyle name="Millares 43 2" xfId="4014"/>
    <cellStyle name="Millares 43 3" xfId="6708"/>
    <cellStyle name="Millares 44" xfId="1186"/>
    <cellStyle name="Millares 44 2" xfId="4147"/>
    <cellStyle name="Millares 44 3" xfId="6841"/>
    <cellStyle name="Millares 45" xfId="1188"/>
    <cellStyle name="Millares 45 2" xfId="4149"/>
    <cellStyle name="Millares 45 3" xfId="6843"/>
    <cellStyle name="Millares 46" xfId="1189"/>
    <cellStyle name="Millares 46 2" xfId="4150"/>
    <cellStyle name="Millares 46 3" xfId="6844"/>
    <cellStyle name="Millares 47" xfId="1187"/>
    <cellStyle name="Millares 47 2" xfId="4148"/>
    <cellStyle name="Millares 47 3" xfId="6842"/>
    <cellStyle name="Millares 48" xfId="1190"/>
    <cellStyle name="Millares 48 2" xfId="4151"/>
    <cellStyle name="Millares 48 3" xfId="6845"/>
    <cellStyle name="Millares 49" xfId="1191"/>
    <cellStyle name="Millares 49 2" xfId="4152"/>
    <cellStyle name="Millares 49 3" xfId="6846"/>
    <cellStyle name="Millares 5" xfId="21"/>
    <cellStyle name="Millares 5 10" xfId="857"/>
    <cellStyle name="Millares 5 10 2" xfId="3818"/>
    <cellStyle name="Millares 5 10 3" xfId="6512"/>
    <cellStyle name="Millares 5 11" xfId="991"/>
    <cellStyle name="Millares 5 11 2" xfId="3952"/>
    <cellStyle name="Millares 5 11 3" xfId="6646"/>
    <cellStyle name="Millares 5 12" xfId="1129"/>
    <cellStyle name="Millares 5 12 2" xfId="4090"/>
    <cellStyle name="Millares 5 12 3" xfId="6784"/>
    <cellStyle name="Millares 5 13" xfId="1267"/>
    <cellStyle name="Millares 5 13 2" xfId="4228"/>
    <cellStyle name="Millares 5 13 3" xfId="6922"/>
    <cellStyle name="Millares 5 14" xfId="1408"/>
    <cellStyle name="Millares 5 14 2" xfId="4369"/>
    <cellStyle name="Millares 5 14 3" xfId="7063"/>
    <cellStyle name="Millares 5 15" xfId="1545"/>
    <cellStyle name="Millares 5 15 2" xfId="4506"/>
    <cellStyle name="Millares 5 15 3" xfId="7200"/>
    <cellStyle name="Millares 5 16" xfId="1684"/>
    <cellStyle name="Millares 5 16 2" xfId="4645"/>
    <cellStyle name="Millares 5 16 3" xfId="7339"/>
    <cellStyle name="Millares 5 17" xfId="1818"/>
    <cellStyle name="Millares 5 17 2" xfId="4779"/>
    <cellStyle name="Millares 5 17 3" xfId="7473"/>
    <cellStyle name="Millares 5 18" xfId="1953"/>
    <cellStyle name="Millares 5 18 2" xfId="4914"/>
    <cellStyle name="Millares 5 18 3" xfId="7608"/>
    <cellStyle name="Millares 5 19" xfId="2089"/>
    <cellStyle name="Millares 5 19 2" xfId="5050"/>
    <cellStyle name="Millares 5 19 3" xfId="7744"/>
    <cellStyle name="Millares 5 2" xfId="78"/>
    <cellStyle name="Millares 5 2 10" xfId="1268"/>
    <cellStyle name="Millares 5 2 10 2" xfId="4229"/>
    <cellStyle name="Millares 5 2 10 3" xfId="6923"/>
    <cellStyle name="Millares 5 2 11" xfId="1409"/>
    <cellStyle name="Millares 5 2 11 2" xfId="4370"/>
    <cellStyle name="Millares 5 2 11 3" xfId="7064"/>
    <cellStyle name="Millares 5 2 12" xfId="1546"/>
    <cellStyle name="Millares 5 2 12 2" xfId="4507"/>
    <cellStyle name="Millares 5 2 12 3" xfId="7201"/>
    <cellStyle name="Millares 5 2 13" xfId="1685"/>
    <cellStyle name="Millares 5 2 13 2" xfId="4646"/>
    <cellStyle name="Millares 5 2 13 3" xfId="7340"/>
    <cellStyle name="Millares 5 2 14" xfId="1819"/>
    <cellStyle name="Millares 5 2 14 2" xfId="4780"/>
    <cellStyle name="Millares 5 2 14 3" xfId="7474"/>
    <cellStyle name="Millares 5 2 15" xfId="1954"/>
    <cellStyle name="Millares 5 2 15 2" xfId="4915"/>
    <cellStyle name="Millares 5 2 15 3" xfId="7609"/>
    <cellStyle name="Millares 5 2 16" xfId="2090"/>
    <cellStyle name="Millares 5 2 16 2" xfId="5051"/>
    <cellStyle name="Millares 5 2 16 3" xfId="7745"/>
    <cellStyle name="Millares 5 2 17" xfId="2226"/>
    <cellStyle name="Millares 5 2 17 2" xfId="5187"/>
    <cellStyle name="Millares 5 2 17 3" xfId="7881"/>
    <cellStyle name="Millares 5 2 18" xfId="2361"/>
    <cellStyle name="Millares 5 2 18 2" xfId="5322"/>
    <cellStyle name="Millares 5 2 18 3" xfId="8016"/>
    <cellStyle name="Millares 5 2 19" xfId="2504"/>
    <cellStyle name="Millares 5 2 19 2" xfId="5465"/>
    <cellStyle name="Millares 5 2 19 3" xfId="8159"/>
    <cellStyle name="Millares 5 2 2" xfId="179"/>
    <cellStyle name="Millares 5 2 2 2" xfId="3140"/>
    <cellStyle name="Millares 5 2 2 3" xfId="5834"/>
    <cellStyle name="Millares 5 2 20" xfId="2642"/>
    <cellStyle name="Millares 5 2 21" xfId="2776"/>
    <cellStyle name="Millares 5 2 22" xfId="2910"/>
    <cellStyle name="Millares 5 2 23" xfId="3039"/>
    <cellStyle name="Millares 5 2 24" xfId="5602"/>
    <cellStyle name="Millares 5 2 25" xfId="5733"/>
    <cellStyle name="Millares 5 2 3" xfId="314"/>
    <cellStyle name="Millares 5 2 3 2" xfId="3275"/>
    <cellStyle name="Millares 5 2 3 3" xfId="5969"/>
    <cellStyle name="Millares 5 2 4" xfId="449"/>
    <cellStyle name="Millares 5 2 4 2" xfId="3410"/>
    <cellStyle name="Millares 5 2 4 3" xfId="6104"/>
    <cellStyle name="Millares 5 2 5" xfId="582"/>
    <cellStyle name="Millares 5 2 5 2" xfId="3543"/>
    <cellStyle name="Millares 5 2 5 3" xfId="6237"/>
    <cellStyle name="Millares 5 2 6" xfId="718"/>
    <cellStyle name="Millares 5 2 6 2" xfId="3679"/>
    <cellStyle name="Millares 5 2 6 3" xfId="6373"/>
    <cellStyle name="Millares 5 2 7" xfId="858"/>
    <cellStyle name="Millares 5 2 7 2" xfId="3819"/>
    <cellStyle name="Millares 5 2 7 3" xfId="6513"/>
    <cellStyle name="Millares 5 2 8" xfId="992"/>
    <cellStyle name="Millares 5 2 8 2" xfId="3953"/>
    <cellStyle name="Millares 5 2 8 3" xfId="6647"/>
    <cellStyle name="Millares 5 2 9" xfId="1130"/>
    <cellStyle name="Millares 5 2 9 2" xfId="4091"/>
    <cellStyle name="Millares 5 2 9 3" xfId="6785"/>
    <cellStyle name="Millares 5 20" xfId="2225"/>
    <cellStyle name="Millares 5 20 2" xfId="5186"/>
    <cellStyle name="Millares 5 20 3" xfId="7880"/>
    <cellStyle name="Millares 5 21" xfId="2360"/>
    <cellStyle name="Millares 5 21 2" xfId="5321"/>
    <cellStyle name="Millares 5 21 3" xfId="8015"/>
    <cellStyle name="Millares 5 22" xfId="2503"/>
    <cellStyle name="Millares 5 22 2" xfId="5464"/>
    <cellStyle name="Millares 5 22 3" xfId="8158"/>
    <cellStyle name="Millares 5 23" xfId="2641"/>
    <cellStyle name="Millares 5 24" xfId="2775"/>
    <cellStyle name="Millares 5 25" xfId="2909"/>
    <cellStyle name="Millares 5 26" xfId="2982"/>
    <cellStyle name="Millares 5 27" xfId="5601"/>
    <cellStyle name="Millares 5 28" xfId="5676"/>
    <cellStyle name="Millares 5 3" xfId="52"/>
    <cellStyle name="Millares 5 3 10" xfId="1269"/>
    <cellStyle name="Millares 5 3 10 2" xfId="4230"/>
    <cellStyle name="Millares 5 3 10 3" xfId="6924"/>
    <cellStyle name="Millares 5 3 11" xfId="1410"/>
    <cellStyle name="Millares 5 3 11 2" xfId="4371"/>
    <cellStyle name="Millares 5 3 11 3" xfId="7065"/>
    <cellStyle name="Millares 5 3 12" xfId="1547"/>
    <cellStyle name="Millares 5 3 12 2" xfId="4508"/>
    <cellStyle name="Millares 5 3 12 3" xfId="7202"/>
    <cellStyle name="Millares 5 3 13" xfId="1686"/>
    <cellStyle name="Millares 5 3 13 2" xfId="4647"/>
    <cellStyle name="Millares 5 3 13 3" xfId="7341"/>
    <cellStyle name="Millares 5 3 14" xfId="1820"/>
    <cellStyle name="Millares 5 3 14 2" xfId="4781"/>
    <cellStyle name="Millares 5 3 14 3" xfId="7475"/>
    <cellStyle name="Millares 5 3 15" xfId="1955"/>
    <cellStyle name="Millares 5 3 15 2" xfId="4916"/>
    <cellStyle name="Millares 5 3 15 3" xfId="7610"/>
    <cellStyle name="Millares 5 3 16" xfId="2091"/>
    <cellStyle name="Millares 5 3 16 2" xfId="5052"/>
    <cellStyle name="Millares 5 3 16 3" xfId="7746"/>
    <cellStyle name="Millares 5 3 17" xfId="2227"/>
    <cellStyle name="Millares 5 3 17 2" xfId="5188"/>
    <cellStyle name="Millares 5 3 17 3" xfId="7882"/>
    <cellStyle name="Millares 5 3 18" xfId="2362"/>
    <cellStyle name="Millares 5 3 18 2" xfId="5323"/>
    <cellStyle name="Millares 5 3 18 3" xfId="8017"/>
    <cellStyle name="Millares 5 3 19" xfId="2505"/>
    <cellStyle name="Millares 5 3 19 2" xfId="5466"/>
    <cellStyle name="Millares 5 3 19 3" xfId="8160"/>
    <cellStyle name="Millares 5 3 2" xfId="180"/>
    <cellStyle name="Millares 5 3 2 2" xfId="3141"/>
    <cellStyle name="Millares 5 3 2 3" xfId="5835"/>
    <cellStyle name="Millares 5 3 20" xfId="2643"/>
    <cellStyle name="Millares 5 3 21" xfId="2777"/>
    <cellStyle name="Millares 5 3 22" xfId="2911"/>
    <cellStyle name="Millares 5 3 23" xfId="3013"/>
    <cellStyle name="Millares 5 3 24" xfId="5603"/>
    <cellStyle name="Millares 5 3 25" xfId="5707"/>
    <cellStyle name="Millares 5 3 3" xfId="315"/>
    <cellStyle name="Millares 5 3 3 2" xfId="3276"/>
    <cellStyle name="Millares 5 3 3 3" xfId="5970"/>
    <cellStyle name="Millares 5 3 4" xfId="450"/>
    <cellStyle name="Millares 5 3 4 2" xfId="3411"/>
    <cellStyle name="Millares 5 3 4 3" xfId="6105"/>
    <cellStyle name="Millares 5 3 5" xfId="583"/>
    <cellStyle name="Millares 5 3 5 2" xfId="3544"/>
    <cellStyle name="Millares 5 3 5 3" xfId="6238"/>
    <cellStyle name="Millares 5 3 6" xfId="719"/>
    <cellStyle name="Millares 5 3 6 2" xfId="3680"/>
    <cellStyle name="Millares 5 3 6 3" xfId="6374"/>
    <cellStyle name="Millares 5 3 7" xfId="859"/>
    <cellStyle name="Millares 5 3 7 2" xfId="3820"/>
    <cellStyle name="Millares 5 3 7 3" xfId="6514"/>
    <cellStyle name="Millares 5 3 8" xfId="993"/>
    <cellStyle name="Millares 5 3 8 2" xfId="3954"/>
    <cellStyle name="Millares 5 3 8 3" xfId="6648"/>
    <cellStyle name="Millares 5 3 9" xfId="1131"/>
    <cellStyle name="Millares 5 3 9 2" xfId="4092"/>
    <cellStyle name="Millares 5 3 9 3" xfId="6786"/>
    <cellStyle name="Millares 5 4" xfId="181"/>
    <cellStyle name="Millares 5 4 10" xfId="1411"/>
    <cellStyle name="Millares 5 4 10 2" xfId="4372"/>
    <cellStyle name="Millares 5 4 10 3" xfId="7066"/>
    <cellStyle name="Millares 5 4 11" xfId="1548"/>
    <cellStyle name="Millares 5 4 11 2" xfId="4509"/>
    <cellStyle name="Millares 5 4 11 3" xfId="7203"/>
    <cellStyle name="Millares 5 4 12" xfId="1687"/>
    <cellStyle name="Millares 5 4 12 2" xfId="4648"/>
    <cellStyle name="Millares 5 4 12 3" xfId="7342"/>
    <cellStyle name="Millares 5 4 13" xfId="1821"/>
    <cellStyle name="Millares 5 4 13 2" xfId="4782"/>
    <cellStyle name="Millares 5 4 13 3" xfId="7476"/>
    <cellStyle name="Millares 5 4 14" xfId="1956"/>
    <cellStyle name="Millares 5 4 14 2" xfId="4917"/>
    <cellStyle name="Millares 5 4 14 3" xfId="7611"/>
    <cellStyle name="Millares 5 4 15" xfId="2092"/>
    <cellStyle name="Millares 5 4 15 2" xfId="5053"/>
    <cellStyle name="Millares 5 4 15 3" xfId="7747"/>
    <cellStyle name="Millares 5 4 16" xfId="2228"/>
    <cellStyle name="Millares 5 4 16 2" xfId="5189"/>
    <cellStyle name="Millares 5 4 16 3" xfId="7883"/>
    <cellStyle name="Millares 5 4 17" xfId="2363"/>
    <cellStyle name="Millares 5 4 17 2" xfId="5324"/>
    <cellStyle name="Millares 5 4 17 3" xfId="8018"/>
    <cellStyle name="Millares 5 4 18" xfId="2506"/>
    <cellStyle name="Millares 5 4 18 2" xfId="5467"/>
    <cellStyle name="Millares 5 4 18 3" xfId="8161"/>
    <cellStyle name="Millares 5 4 19" xfId="2644"/>
    <cellStyle name="Millares 5 4 2" xfId="316"/>
    <cellStyle name="Millares 5 4 2 2" xfId="3277"/>
    <cellStyle name="Millares 5 4 2 3" xfId="5971"/>
    <cellStyle name="Millares 5 4 20" xfId="2778"/>
    <cellStyle name="Millares 5 4 21" xfId="2912"/>
    <cellStyle name="Millares 5 4 22" xfId="3142"/>
    <cellStyle name="Millares 5 4 23" xfId="5604"/>
    <cellStyle name="Millares 5 4 24" xfId="5836"/>
    <cellStyle name="Millares 5 4 3" xfId="451"/>
    <cellStyle name="Millares 5 4 3 2" xfId="3412"/>
    <cellStyle name="Millares 5 4 3 3" xfId="6106"/>
    <cellStyle name="Millares 5 4 4" xfId="584"/>
    <cellStyle name="Millares 5 4 4 2" xfId="3545"/>
    <cellStyle name="Millares 5 4 4 3" xfId="6239"/>
    <cellStyle name="Millares 5 4 5" xfId="720"/>
    <cellStyle name="Millares 5 4 5 2" xfId="3681"/>
    <cellStyle name="Millares 5 4 5 3" xfId="6375"/>
    <cellStyle name="Millares 5 4 6" xfId="860"/>
    <cellStyle name="Millares 5 4 6 2" xfId="3821"/>
    <cellStyle name="Millares 5 4 6 3" xfId="6515"/>
    <cellStyle name="Millares 5 4 7" xfId="994"/>
    <cellStyle name="Millares 5 4 7 2" xfId="3955"/>
    <cellStyle name="Millares 5 4 7 3" xfId="6649"/>
    <cellStyle name="Millares 5 4 8" xfId="1132"/>
    <cellStyle name="Millares 5 4 8 2" xfId="4093"/>
    <cellStyle name="Millares 5 4 8 3" xfId="6787"/>
    <cellStyle name="Millares 5 4 9" xfId="1270"/>
    <cellStyle name="Millares 5 4 9 2" xfId="4231"/>
    <cellStyle name="Millares 5 4 9 3" xfId="6925"/>
    <cellStyle name="Millares 5 5" xfId="178"/>
    <cellStyle name="Millares 5 5 2" xfId="3139"/>
    <cellStyle name="Millares 5 5 3" xfId="5833"/>
    <cellStyle name="Millares 5 6" xfId="313"/>
    <cellStyle name="Millares 5 6 2" xfId="3274"/>
    <cellStyle name="Millares 5 6 3" xfId="5968"/>
    <cellStyle name="Millares 5 7" xfId="448"/>
    <cellStyle name="Millares 5 7 2" xfId="3409"/>
    <cellStyle name="Millares 5 7 3" xfId="6103"/>
    <cellStyle name="Millares 5 8" xfId="581"/>
    <cellStyle name="Millares 5 8 2" xfId="3542"/>
    <cellStyle name="Millares 5 8 3" xfId="6236"/>
    <cellStyle name="Millares 5 9" xfId="717"/>
    <cellStyle name="Millares 5 9 2" xfId="3678"/>
    <cellStyle name="Millares 5 9 3" xfId="6372"/>
    <cellStyle name="Millares 50" xfId="1324"/>
    <cellStyle name="Millares 50 2" xfId="4285"/>
    <cellStyle name="Millares 50 3" xfId="6979"/>
    <cellStyle name="Millares 51" xfId="1325"/>
    <cellStyle name="Millares 51 2" xfId="4286"/>
    <cellStyle name="Millares 51 3" xfId="6980"/>
    <cellStyle name="Millares 52" xfId="1326"/>
    <cellStyle name="Millares 52 2" xfId="4287"/>
    <cellStyle name="Millares 52 3" xfId="6981"/>
    <cellStyle name="Millares 53" xfId="1329"/>
    <cellStyle name="Millares 53 2" xfId="4290"/>
    <cellStyle name="Millares 53 3" xfId="6984"/>
    <cellStyle name="Millares 54" xfId="1327"/>
    <cellStyle name="Millares 54 2" xfId="4288"/>
    <cellStyle name="Millares 54 3" xfId="6982"/>
    <cellStyle name="Millares 55" xfId="1331"/>
    <cellStyle name="Millares 55 2" xfId="4292"/>
    <cellStyle name="Millares 55 3" xfId="6986"/>
    <cellStyle name="Millares 56" xfId="1328"/>
    <cellStyle name="Millares 56 2" xfId="4289"/>
    <cellStyle name="Millares 56 3" xfId="6983"/>
    <cellStyle name="Millares 57" xfId="1330"/>
    <cellStyle name="Millares 57 2" xfId="4291"/>
    <cellStyle name="Millares 57 3" xfId="6985"/>
    <cellStyle name="Millares 58" xfId="1332"/>
    <cellStyle name="Millares 58 2" xfId="4293"/>
    <cellStyle name="Millares 58 3" xfId="6987"/>
    <cellStyle name="Millares 59" xfId="1465"/>
    <cellStyle name="Millares 59 2" xfId="4426"/>
    <cellStyle name="Millares 59 3" xfId="7120"/>
    <cellStyle name="Millares 6" xfId="22"/>
    <cellStyle name="Millares 6 10" xfId="861"/>
    <cellStyle name="Millares 6 10 2" xfId="3822"/>
    <cellStyle name="Millares 6 10 3" xfId="6516"/>
    <cellStyle name="Millares 6 11" xfId="995"/>
    <cellStyle name="Millares 6 11 2" xfId="3956"/>
    <cellStyle name="Millares 6 11 3" xfId="6650"/>
    <cellStyle name="Millares 6 12" xfId="1133"/>
    <cellStyle name="Millares 6 12 2" xfId="4094"/>
    <cellStyle name="Millares 6 12 3" xfId="6788"/>
    <cellStyle name="Millares 6 13" xfId="1271"/>
    <cellStyle name="Millares 6 13 2" xfId="4232"/>
    <cellStyle name="Millares 6 13 3" xfId="6926"/>
    <cellStyle name="Millares 6 14" xfId="1412"/>
    <cellStyle name="Millares 6 14 2" xfId="4373"/>
    <cellStyle name="Millares 6 14 3" xfId="7067"/>
    <cellStyle name="Millares 6 15" xfId="1549"/>
    <cellStyle name="Millares 6 15 2" xfId="4510"/>
    <cellStyle name="Millares 6 15 3" xfId="7204"/>
    <cellStyle name="Millares 6 16" xfId="1688"/>
    <cellStyle name="Millares 6 16 2" xfId="4649"/>
    <cellStyle name="Millares 6 16 3" xfId="7343"/>
    <cellStyle name="Millares 6 17" xfId="1822"/>
    <cellStyle name="Millares 6 17 2" xfId="4783"/>
    <cellStyle name="Millares 6 17 3" xfId="7477"/>
    <cellStyle name="Millares 6 18" xfId="1957"/>
    <cellStyle name="Millares 6 18 2" xfId="4918"/>
    <cellStyle name="Millares 6 18 3" xfId="7612"/>
    <cellStyle name="Millares 6 19" xfId="2093"/>
    <cellStyle name="Millares 6 19 2" xfId="5054"/>
    <cellStyle name="Millares 6 19 3" xfId="7748"/>
    <cellStyle name="Millares 6 2" xfId="79"/>
    <cellStyle name="Millares 6 2 10" xfId="1272"/>
    <cellStyle name="Millares 6 2 10 2" xfId="4233"/>
    <cellStyle name="Millares 6 2 10 3" xfId="6927"/>
    <cellStyle name="Millares 6 2 11" xfId="1413"/>
    <cellStyle name="Millares 6 2 11 2" xfId="4374"/>
    <cellStyle name="Millares 6 2 11 3" xfId="7068"/>
    <cellStyle name="Millares 6 2 12" xfId="1550"/>
    <cellStyle name="Millares 6 2 12 2" xfId="4511"/>
    <cellStyle name="Millares 6 2 12 3" xfId="7205"/>
    <cellStyle name="Millares 6 2 13" xfId="1689"/>
    <cellStyle name="Millares 6 2 13 2" xfId="4650"/>
    <cellStyle name="Millares 6 2 13 3" xfId="7344"/>
    <cellStyle name="Millares 6 2 14" xfId="1823"/>
    <cellStyle name="Millares 6 2 14 2" xfId="4784"/>
    <cellStyle name="Millares 6 2 14 3" xfId="7478"/>
    <cellStyle name="Millares 6 2 15" xfId="1958"/>
    <cellStyle name="Millares 6 2 15 2" xfId="4919"/>
    <cellStyle name="Millares 6 2 15 3" xfId="7613"/>
    <cellStyle name="Millares 6 2 16" xfId="2094"/>
    <cellStyle name="Millares 6 2 16 2" xfId="5055"/>
    <cellStyle name="Millares 6 2 16 3" xfId="7749"/>
    <cellStyle name="Millares 6 2 17" xfId="2230"/>
    <cellStyle name="Millares 6 2 17 2" xfId="5191"/>
    <cellStyle name="Millares 6 2 17 3" xfId="7885"/>
    <cellStyle name="Millares 6 2 18" xfId="2365"/>
    <cellStyle name="Millares 6 2 18 2" xfId="5326"/>
    <cellStyle name="Millares 6 2 18 3" xfId="8020"/>
    <cellStyle name="Millares 6 2 19" xfId="2508"/>
    <cellStyle name="Millares 6 2 19 2" xfId="5469"/>
    <cellStyle name="Millares 6 2 19 3" xfId="8163"/>
    <cellStyle name="Millares 6 2 2" xfId="183"/>
    <cellStyle name="Millares 6 2 2 2" xfId="3144"/>
    <cellStyle name="Millares 6 2 2 3" xfId="5838"/>
    <cellStyle name="Millares 6 2 20" xfId="2646"/>
    <cellStyle name="Millares 6 2 21" xfId="2780"/>
    <cellStyle name="Millares 6 2 22" xfId="2914"/>
    <cellStyle name="Millares 6 2 23" xfId="3040"/>
    <cellStyle name="Millares 6 2 24" xfId="5606"/>
    <cellStyle name="Millares 6 2 25" xfId="5734"/>
    <cellStyle name="Millares 6 2 3" xfId="318"/>
    <cellStyle name="Millares 6 2 3 2" xfId="3279"/>
    <cellStyle name="Millares 6 2 3 3" xfId="5973"/>
    <cellStyle name="Millares 6 2 4" xfId="453"/>
    <cellStyle name="Millares 6 2 4 2" xfId="3414"/>
    <cellStyle name="Millares 6 2 4 3" xfId="6108"/>
    <cellStyle name="Millares 6 2 5" xfId="586"/>
    <cellStyle name="Millares 6 2 5 2" xfId="3547"/>
    <cellStyle name="Millares 6 2 5 3" xfId="6241"/>
    <cellStyle name="Millares 6 2 6" xfId="722"/>
    <cellStyle name="Millares 6 2 6 2" xfId="3683"/>
    <cellStyle name="Millares 6 2 6 3" xfId="6377"/>
    <cellStyle name="Millares 6 2 7" xfId="862"/>
    <cellStyle name="Millares 6 2 7 2" xfId="3823"/>
    <cellStyle name="Millares 6 2 7 3" xfId="6517"/>
    <cellStyle name="Millares 6 2 8" xfId="996"/>
    <cellStyle name="Millares 6 2 8 2" xfId="3957"/>
    <cellStyle name="Millares 6 2 8 3" xfId="6651"/>
    <cellStyle name="Millares 6 2 9" xfId="1134"/>
    <cellStyle name="Millares 6 2 9 2" xfId="4095"/>
    <cellStyle name="Millares 6 2 9 3" xfId="6789"/>
    <cellStyle name="Millares 6 20" xfId="2229"/>
    <cellStyle name="Millares 6 20 2" xfId="5190"/>
    <cellStyle name="Millares 6 20 3" xfId="7884"/>
    <cellStyle name="Millares 6 21" xfId="2364"/>
    <cellStyle name="Millares 6 21 2" xfId="5325"/>
    <cellStyle name="Millares 6 21 3" xfId="8019"/>
    <cellStyle name="Millares 6 22" xfId="2507"/>
    <cellStyle name="Millares 6 22 2" xfId="5468"/>
    <cellStyle name="Millares 6 22 3" xfId="8162"/>
    <cellStyle name="Millares 6 23" xfId="2645"/>
    <cellStyle name="Millares 6 24" xfId="2779"/>
    <cellStyle name="Millares 6 25" xfId="2913"/>
    <cellStyle name="Millares 6 26" xfId="2983"/>
    <cellStyle name="Millares 6 27" xfId="5605"/>
    <cellStyle name="Millares 6 28" xfId="5677"/>
    <cellStyle name="Millares 6 3" xfId="53"/>
    <cellStyle name="Millares 6 3 10" xfId="1273"/>
    <cellStyle name="Millares 6 3 10 2" xfId="4234"/>
    <cellStyle name="Millares 6 3 10 3" xfId="6928"/>
    <cellStyle name="Millares 6 3 11" xfId="1414"/>
    <cellStyle name="Millares 6 3 11 2" xfId="4375"/>
    <cellStyle name="Millares 6 3 11 3" xfId="7069"/>
    <cellStyle name="Millares 6 3 12" xfId="1551"/>
    <cellStyle name="Millares 6 3 12 2" xfId="4512"/>
    <cellStyle name="Millares 6 3 12 3" xfId="7206"/>
    <cellStyle name="Millares 6 3 13" xfId="1690"/>
    <cellStyle name="Millares 6 3 13 2" xfId="4651"/>
    <cellStyle name="Millares 6 3 13 3" xfId="7345"/>
    <cellStyle name="Millares 6 3 14" xfId="1824"/>
    <cellStyle name="Millares 6 3 14 2" xfId="4785"/>
    <cellStyle name="Millares 6 3 14 3" xfId="7479"/>
    <cellStyle name="Millares 6 3 15" xfId="1959"/>
    <cellStyle name="Millares 6 3 15 2" xfId="4920"/>
    <cellStyle name="Millares 6 3 15 3" xfId="7614"/>
    <cellStyle name="Millares 6 3 16" xfId="2095"/>
    <cellStyle name="Millares 6 3 16 2" xfId="5056"/>
    <cellStyle name="Millares 6 3 16 3" xfId="7750"/>
    <cellStyle name="Millares 6 3 17" xfId="2231"/>
    <cellStyle name="Millares 6 3 17 2" xfId="5192"/>
    <cellStyle name="Millares 6 3 17 3" xfId="7886"/>
    <cellStyle name="Millares 6 3 18" xfId="2366"/>
    <cellStyle name="Millares 6 3 18 2" xfId="5327"/>
    <cellStyle name="Millares 6 3 18 3" xfId="8021"/>
    <cellStyle name="Millares 6 3 19" xfId="2509"/>
    <cellStyle name="Millares 6 3 19 2" xfId="5470"/>
    <cellStyle name="Millares 6 3 19 3" xfId="8164"/>
    <cellStyle name="Millares 6 3 2" xfId="184"/>
    <cellStyle name="Millares 6 3 2 2" xfId="3145"/>
    <cellStyle name="Millares 6 3 2 3" xfId="5839"/>
    <cellStyle name="Millares 6 3 20" xfId="2647"/>
    <cellStyle name="Millares 6 3 21" xfId="2781"/>
    <cellStyle name="Millares 6 3 22" xfId="2915"/>
    <cellStyle name="Millares 6 3 23" xfId="3014"/>
    <cellStyle name="Millares 6 3 24" xfId="5607"/>
    <cellStyle name="Millares 6 3 25" xfId="5708"/>
    <cellStyle name="Millares 6 3 3" xfId="319"/>
    <cellStyle name="Millares 6 3 3 2" xfId="3280"/>
    <cellStyle name="Millares 6 3 3 3" xfId="5974"/>
    <cellStyle name="Millares 6 3 4" xfId="454"/>
    <cellStyle name="Millares 6 3 4 2" xfId="3415"/>
    <cellStyle name="Millares 6 3 4 3" xfId="6109"/>
    <cellStyle name="Millares 6 3 5" xfId="587"/>
    <cellStyle name="Millares 6 3 5 2" xfId="3548"/>
    <cellStyle name="Millares 6 3 5 3" xfId="6242"/>
    <cellStyle name="Millares 6 3 6" xfId="723"/>
    <cellStyle name="Millares 6 3 6 2" xfId="3684"/>
    <cellStyle name="Millares 6 3 6 3" xfId="6378"/>
    <cellStyle name="Millares 6 3 7" xfId="863"/>
    <cellStyle name="Millares 6 3 7 2" xfId="3824"/>
    <cellStyle name="Millares 6 3 7 3" xfId="6518"/>
    <cellStyle name="Millares 6 3 8" xfId="997"/>
    <cellStyle name="Millares 6 3 8 2" xfId="3958"/>
    <cellStyle name="Millares 6 3 8 3" xfId="6652"/>
    <cellStyle name="Millares 6 3 9" xfId="1135"/>
    <cellStyle name="Millares 6 3 9 2" xfId="4096"/>
    <cellStyle name="Millares 6 3 9 3" xfId="6790"/>
    <cellStyle name="Millares 6 4" xfId="185"/>
    <cellStyle name="Millares 6 4 10" xfId="1415"/>
    <cellStyle name="Millares 6 4 10 2" xfId="4376"/>
    <cellStyle name="Millares 6 4 10 3" xfId="7070"/>
    <cellStyle name="Millares 6 4 11" xfId="1552"/>
    <cellStyle name="Millares 6 4 11 2" xfId="4513"/>
    <cellStyle name="Millares 6 4 11 3" xfId="7207"/>
    <cellStyle name="Millares 6 4 12" xfId="1691"/>
    <cellStyle name="Millares 6 4 12 2" xfId="4652"/>
    <cellStyle name="Millares 6 4 12 3" xfId="7346"/>
    <cellStyle name="Millares 6 4 13" xfId="1825"/>
    <cellStyle name="Millares 6 4 13 2" xfId="4786"/>
    <cellStyle name="Millares 6 4 13 3" xfId="7480"/>
    <cellStyle name="Millares 6 4 14" xfId="1960"/>
    <cellStyle name="Millares 6 4 14 2" xfId="4921"/>
    <cellStyle name="Millares 6 4 14 3" xfId="7615"/>
    <cellStyle name="Millares 6 4 15" xfId="2096"/>
    <cellStyle name="Millares 6 4 15 2" xfId="5057"/>
    <cellStyle name="Millares 6 4 15 3" xfId="7751"/>
    <cellStyle name="Millares 6 4 16" xfId="2232"/>
    <cellStyle name="Millares 6 4 16 2" xfId="5193"/>
    <cellStyle name="Millares 6 4 16 3" xfId="7887"/>
    <cellStyle name="Millares 6 4 17" xfId="2367"/>
    <cellStyle name="Millares 6 4 17 2" xfId="5328"/>
    <cellStyle name="Millares 6 4 17 3" xfId="8022"/>
    <cellStyle name="Millares 6 4 18" xfId="2510"/>
    <cellStyle name="Millares 6 4 18 2" xfId="5471"/>
    <cellStyle name="Millares 6 4 18 3" xfId="8165"/>
    <cellStyle name="Millares 6 4 19" xfId="2648"/>
    <cellStyle name="Millares 6 4 2" xfId="320"/>
    <cellStyle name="Millares 6 4 2 2" xfId="3281"/>
    <cellStyle name="Millares 6 4 2 3" xfId="5975"/>
    <cellStyle name="Millares 6 4 20" xfId="2782"/>
    <cellStyle name="Millares 6 4 21" xfId="2916"/>
    <cellStyle name="Millares 6 4 22" xfId="3146"/>
    <cellStyle name="Millares 6 4 23" xfId="5608"/>
    <cellStyle name="Millares 6 4 24" xfId="5840"/>
    <cellStyle name="Millares 6 4 3" xfId="455"/>
    <cellStyle name="Millares 6 4 3 2" xfId="3416"/>
    <cellStyle name="Millares 6 4 3 3" xfId="6110"/>
    <cellStyle name="Millares 6 4 4" xfId="588"/>
    <cellStyle name="Millares 6 4 4 2" xfId="3549"/>
    <cellStyle name="Millares 6 4 4 3" xfId="6243"/>
    <cellStyle name="Millares 6 4 5" xfId="724"/>
    <cellStyle name="Millares 6 4 5 2" xfId="3685"/>
    <cellStyle name="Millares 6 4 5 3" xfId="6379"/>
    <cellStyle name="Millares 6 4 6" xfId="864"/>
    <cellStyle name="Millares 6 4 6 2" xfId="3825"/>
    <cellStyle name="Millares 6 4 6 3" xfId="6519"/>
    <cellStyle name="Millares 6 4 7" xfId="998"/>
    <cellStyle name="Millares 6 4 7 2" xfId="3959"/>
    <cellStyle name="Millares 6 4 7 3" xfId="6653"/>
    <cellStyle name="Millares 6 4 8" xfId="1136"/>
    <cellStyle name="Millares 6 4 8 2" xfId="4097"/>
    <cellStyle name="Millares 6 4 8 3" xfId="6791"/>
    <cellStyle name="Millares 6 4 9" xfId="1274"/>
    <cellStyle name="Millares 6 4 9 2" xfId="4235"/>
    <cellStyle name="Millares 6 4 9 3" xfId="6929"/>
    <cellStyle name="Millares 6 5" xfId="182"/>
    <cellStyle name="Millares 6 5 2" xfId="3143"/>
    <cellStyle name="Millares 6 5 3" xfId="5837"/>
    <cellStyle name="Millares 6 6" xfId="317"/>
    <cellStyle name="Millares 6 6 2" xfId="3278"/>
    <cellStyle name="Millares 6 6 3" xfId="5972"/>
    <cellStyle name="Millares 6 7" xfId="452"/>
    <cellStyle name="Millares 6 7 2" xfId="3413"/>
    <cellStyle name="Millares 6 7 3" xfId="6107"/>
    <cellStyle name="Millares 6 8" xfId="585"/>
    <cellStyle name="Millares 6 8 2" xfId="3546"/>
    <cellStyle name="Millares 6 8 3" xfId="6240"/>
    <cellStyle name="Millares 6 9" xfId="721"/>
    <cellStyle name="Millares 6 9 2" xfId="3682"/>
    <cellStyle name="Millares 6 9 3" xfId="6376"/>
    <cellStyle name="Millares 60" xfId="1466"/>
    <cellStyle name="Millares 60 2" xfId="4427"/>
    <cellStyle name="Millares 60 3" xfId="7121"/>
    <cellStyle name="Millares 61" xfId="1468"/>
    <cellStyle name="Millares 61 2" xfId="4429"/>
    <cellStyle name="Millares 61 3" xfId="7123"/>
    <cellStyle name="Millares 62" xfId="1467"/>
    <cellStyle name="Millares 62 2" xfId="4428"/>
    <cellStyle name="Millares 62 3" xfId="7122"/>
    <cellStyle name="Millares 63" xfId="1469"/>
    <cellStyle name="Millares 63 2" xfId="4430"/>
    <cellStyle name="Millares 63 3" xfId="7124"/>
    <cellStyle name="Millares 64" xfId="1602"/>
    <cellStyle name="Millares 64 2" xfId="4563"/>
    <cellStyle name="Millares 64 3" xfId="7257"/>
    <cellStyle name="Millares 65" xfId="1605"/>
    <cellStyle name="Millares 65 2" xfId="4566"/>
    <cellStyle name="Millares 65 3" xfId="7260"/>
    <cellStyle name="Millares 66" xfId="1603"/>
    <cellStyle name="Millares 66 2" xfId="4564"/>
    <cellStyle name="Millares 66 3" xfId="7258"/>
    <cellStyle name="Millares 67" xfId="1606"/>
    <cellStyle name="Millares 67 2" xfId="4567"/>
    <cellStyle name="Millares 67 3" xfId="7261"/>
    <cellStyle name="Millares 68" xfId="1604"/>
    <cellStyle name="Millares 68 2" xfId="4565"/>
    <cellStyle name="Millares 68 3" xfId="7259"/>
    <cellStyle name="Millares 69" xfId="1607"/>
    <cellStyle name="Millares 69 2" xfId="4568"/>
    <cellStyle name="Millares 69 3" xfId="7262"/>
    <cellStyle name="Millares 7" xfId="35"/>
    <cellStyle name="Millares 7 10" xfId="1137"/>
    <cellStyle name="Millares 7 10 2" xfId="4098"/>
    <cellStyle name="Millares 7 10 3" xfId="6792"/>
    <cellStyle name="Millares 7 11" xfId="1275"/>
    <cellStyle name="Millares 7 11 2" xfId="4236"/>
    <cellStyle name="Millares 7 11 3" xfId="6930"/>
    <cellStyle name="Millares 7 12" xfId="1416"/>
    <cellStyle name="Millares 7 12 2" xfId="4377"/>
    <cellStyle name="Millares 7 12 3" xfId="7071"/>
    <cellStyle name="Millares 7 13" xfId="1553"/>
    <cellStyle name="Millares 7 13 2" xfId="4514"/>
    <cellStyle name="Millares 7 13 3" xfId="7208"/>
    <cellStyle name="Millares 7 14" xfId="1692"/>
    <cellStyle name="Millares 7 14 2" xfId="4653"/>
    <cellStyle name="Millares 7 14 3" xfId="7347"/>
    <cellStyle name="Millares 7 15" xfId="1826"/>
    <cellStyle name="Millares 7 15 2" xfId="4787"/>
    <cellStyle name="Millares 7 15 3" xfId="7481"/>
    <cellStyle name="Millares 7 16" xfId="1961"/>
    <cellStyle name="Millares 7 16 2" xfId="4922"/>
    <cellStyle name="Millares 7 16 3" xfId="7616"/>
    <cellStyle name="Millares 7 17" xfId="2097"/>
    <cellStyle name="Millares 7 17 2" xfId="5058"/>
    <cellStyle name="Millares 7 17 3" xfId="7752"/>
    <cellStyle name="Millares 7 18" xfId="2233"/>
    <cellStyle name="Millares 7 18 2" xfId="5194"/>
    <cellStyle name="Millares 7 18 3" xfId="7888"/>
    <cellStyle name="Millares 7 19" xfId="2368"/>
    <cellStyle name="Millares 7 19 2" xfId="5329"/>
    <cellStyle name="Millares 7 19 3" xfId="8023"/>
    <cellStyle name="Millares 7 2" xfId="187"/>
    <cellStyle name="Millares 7 2 10" xfId="1417"/>
    <cellStyle name="Millares 7 2 10 2" xfId="4378"/>
    <cellStyle name="Millares 7 2 10 3" xfId="7072"/>
    <cellStyle name="Millares 7 2 11" xfId="1554"/>
    <cellStyle name="Millares 7 2 11 2" xfId="4515"/>
    <cellStyle name="Millares 7 2 11 3" xfId="7209"/>
    <cellStyle name="Millares 7 2 12" xfId="1693"/>
    <cellStyle name="Millares 7 2 12 2" xfId="4654"/>
    <cellStyle name="Millares 7 2 12 3" xfId="7348"/>
    <cellStyle name="Millares 7 2 13" xfId="1827"/>
    <cellStyle name="Millares 7 2 13 2" xfId="4788"/>
    <cellStyle name="Millares 7 2 13 3" xfId="7482"/>
    <cellStyle name="Millares 7 2 14" xfId="1962"/>
    <cellStyle name="Millares 7 2 14 2" xfId="4923"/>
    <cellStyle name="Millares 7 2 14 3" xfId="7617"/>
    <cellStyle name="Millares 7 2 15" xfId="2098"/>
    <cellStyle name="Millares 7 2 15 2" xfId="5059"/>
    <cellStyle name="Millares 7 2 15 3" xfId="7753"/>
    <cellStyle name="Millares 7 2 16" xfId="2234"/>
    <cellStyle name="Millares 7 2 16 2" xfId="5195"/>
    <cellStyle name="Millares 7 2 16 3" xfId="7889"/>
    <cellStyle name="Millares 7 2 17" xfId="2369"/>
    <cellStyle name="Millares 7 2 17 2" xfId="5330"/>
    <cellStyle name="Millares 7 2 17 3" xfId="8024"/>
    <cellStyle name="Millares 7 2 18" xfId="2512"/>
    <cellStyle name="Millares 7 2 18 2" xfId="5473"/>
    <cellStyle name="Millares 7 2 18 3" xfId="8167"/>
    <cellStyle name="Millares 7 2 19" xfId="2650"/>
    <cellStyle name="Millares 7 2 2" xfId="322"/>
    <cellStyle name="Millares 7 2 2 2" xfId="3283"/>
    <cellStyle name="Millares 7 2 2 3" xfId="5977"/>
    <cellStyle name="Millares 7 2 20" xfId="2784"/>
    <cellStyle name="Millares 7 2 21" xfId="2918"/>
    <cellStyle name="Millares 7 2 22" xfId="3148"/>
    <cellStyle name="Millares 7 2 23" xfId="5610"/>
    <cellStyle name="Millares 7 2 24" xfId="5842"/>
    <cellStyle name="Millares 7 2 3" xfId="457"/>
    <cellStyle name="Millares 7 2 3 2" xfId="3418"/>
    <cellStyle name="Millares 7 2 3 3" xfId="6112"/>
    <cellStyle name="Millares 7 2 4" xfId="590"/>
    <cellStyle name="Millares 7 2 4 2" xfId="3551"/>
    <cellStyle name="Millares 7 2 4 3" xfId="6245"/>
    <cellStyle name="Millares 7 2 5" xfId="726"/>
    <cellStyle name="Millares 7 2 5 2" xfId="3687"/>
    <cellStyle name="Millares 7 2 5 3" xfId="6381"/>
    <cellStyle name="Millares 7 2 6" xfId="866"/>
    <cellStyle name="Millares 7 2 6 2" xfId="3827"/>
    <cellStyle name="Millares 7 2 6 3" xfId="6521"/>
    <cellStyle name="Millares 7 2 7" xfId="1000"/>
    <cellStyle name="Millares 7 2 7 2" xfId="3961"/>
    <cellStyle name="Millares 7 2 7 3" xfId="6655"/>
    <cellStyle name="Millares 7 2 8" xfId="1138"/>
    <cellStyle name="Millares 7 2 8 2" xfId="4099"/>
    <cellStyle name="Millares 7 2 8 3" xfId="6793"/>
    <cellStyle name="Millares 7 2 9" xfId="1276"/>
    <cellStyle name="Millares 7 2 9 2" xfId="4237"/>
    <cellStyle name="Millares 7 2 9 3" xfId="6931"/>
    <cellStyle name="Millares 7 20" xfId="2511"/>
    <cellStyle name="Millares 7 20 2" xfId="5472"/>
    <cellStyle name="Millares 7 20 3" xfId="8166"/>
    <cellStyle name="Millares 7 21" xfId="2649"/>
    <cellStyle name="Millares 7 22" xfId="2783"/>
    <cellStyle name="Millares 7 23" xfId="2917"/>
    <cellStyle name="Millares 7 24" xfId="2996"/>
    <cellStyle name="Millares 7 25" xfId="5609"/>
    <cellStyle name="Millares 7 26" xfId="5690"/>
    <cellStyle name="Millares 7 3" xfId="186"/>
    <cellStyle name="Millares 7 3 2" xfId="3147"/>
    <cellStyle name="Millares 7 3 3" xfId="5841"/>
    <cellStyle name="Millares 7 4" xfId="321"/>
    <cellStyle name="Millares 7 4 2" xfId="3282"/>
    <cellStyle name="Millares 7 4 3" xfId="5976"/>
    <cellStyle name="Millares 7 5" xfId="456"/>
    <cellStyle name="Millares 7 5 2" xfId="3417"/>
    <cellStyle name="Millares 7 5 3" xfId="6111"/>
    <cellStyle name="Millares 7 6" xfId="589"/>
    <cellStyle name="Millares 7 6 2" xfId="3550"/>
    <cellStyle name="Millares 7 6 3" xfId="6244"/>
    <cellStyle name="Millares 7 7" xfId="725"/>
    <cellStyle name="Millares 7 7 2" xfId="3686"/>
    <cellStyle name="Millares 7 7 3" xfId="6380"/>
    <cellStyle name="Millares 7 8" xfId="865"/>
    <cellStyle name="Millares 7 8 2" xfId="3826"/>
    <cellStyle name="Millares 7 8 3" xfId="6520"/>
    <cellStyle name="Millares 7 9" xfId="999"/>
    <cellStyle name="Millares 7 9 2" xfId="3960"/>
    <cellStyle name="Millares 7 9 3" xfId="6654"/>
    <cellStyle name="Millares 70" xfId="1608"/>
    <cellStyle name="Millares 70 2" xfId="4569"/>
    <cellStyle name="Millares 70 3" xfId="7263"/>
    <cellStyle name="Millares 71" xfId="1741"/>
    <cellStyle name="Millares 71 2" xfId="4702"/>
    <cellStyle name="Millares 71 3" xfId="7396"/>
    <cellStyle name="Millares 72" xfId="1742"/>
    <cellStyle name="Millares 72 2" xfId="4703"/>
    <cellStyle name="Millares 72 3" xfId="7397"/>
    <cellStyle name="Millares 73" xfId="1875"/>
    <cellStyle name="Millares 73 2" xfId="4836"/>
    <cellStyle name="Millares 73 3" xfId="7530"/>
    <cellStyle name="Millares 74" xfId="1877"/>
    <cellStyle name="Millares 74 2" xfId="4838"/>
    <cellStyle name="Millares 74 3" xfId="7532"/>
    <cellStyle name="Millares 75" xfId="1876"/>
    <cellStyle name="Millares 75 2" xfId="4837"/>
    <cellStyle name="Millares 75 3" xfId="7531"/>
    <cellStyle name="Millares 76" xfId="2010"/>
    <cellStyle name="Millares 76 2" xfId="4971"/>
    <cellStyle name="Millares 76 3" xfId="7665"/>
    <cellStyle name="Millares 77" xfId="2011"/>
    <cellStyle name="Millares 77 2" xfId="4972"/>
    <cellStyle name="Millares 77 3" xfId="7666"/>
    <cellStyle name="Millares 78" xfId="2012"/>
    <cellStyle name="Millares 78 2" xfId="4973"/>
    <cellStyle name="Millares 78 3" xfId="7667"/>
    <cellStyle name="Millares 79" xfId="2013"/>
    <cellStyle name="Millares 79 2" xfId="4974"/>
    <cellStyle name="Millares 79 3" xfId="7668"/>
    <cellStyle name="Millares 8" xfId="34"/>
    <cellStyle name="Millares 8 10" xfId="1139"/>
    <cellStyle name="Millares 8 10 2" xfId="4100"/>
    <cellStyle name="Millares 8 10 3" xfId="6794"/>
    <cellStyle name="Millares 8 11" xfId="1277"/>
    <cellStyle name="Millares 8 11 2" xfId="4238"/>
    <cellStyle name="Millares 8 11 3" xfId="6932"/>
    <cellStyle name="Millares 8 12" xfId="1418"/>
    <cellStyle name="Millares 8 12 2" xfId="4379"/>
    <cellStyle name="Millares 8 12 3" xfId="7073"/>
    <cellStyle name="Millares 8 13" xfId="1555"/>
    <cellStyle name="Millares 8 13 2" xfId="4516"/>
    <cellStyle name="Millares 8 13 3" xfId="7210"/>
    <cellStyle name="Millares 8 14" xfId="1694"/>
    <cellStyle name="Millares 8 14 2" xfId="4655"/>
    <cellStyle name="Millares 8 14 3" xfId="7349"/>
    <cellStyle name="Millares 8 15" xfId="1828"/>
    <cellStyle name="Millares 8 15 2" xfId="4789"/>
    <cellStyle name="Millares 8 15 3" xfId="7483"/>
    <cellStyle name="Millares 8 16" xfId="1963"/>
    <cellStyle name="Millares 8 16 2" xfId="4924"/>
    <cellStyle name="Millares 8 16 3" xfId="7618"/>
    <cellStyle name="Millares 8 17" xfId="2099"/>
    <cellStyle name="Millares 8 17 2" xfId="5060"/>
    <cellStyle name="Millares 8 17 3" xfId="7754"/>
    <cellStyle name="Millares 8 18" xfId="2235"/>
    <cellStyle name="Millares 8 18 2" xfId="5196"/>
    <cellStyle name="Millares 8 18 3" xfId="7890"/>
    <cellStyle name="Millares 8 19" xfId="2370"/>
    <cellStyle name="Millares 8 19 2" xfId="5331"/>
    <cellStyle name="Millares 8 19 3" xfId="8025"/>
    <cellStyle name="Millares 8 2" xfId="189"/>
    <cellStyle name="Millares 8 2 10" xfId="1419"/>
    <cellStyle name="Millares 8 2 10 2" xfId="4380"/>
    <cellStyle name="Millares 8 2 10 3" xfId="7074"/>
    <cellStyle name="Millares 8 2 11" xfId="1556"/>
    <cellStyle name="Millares 8 2 11 2" xfId="4517"/>
    <cellStyle name="Millares 8 2 11 3" xfId="7211"/>
    <cellStyle name="Millares 8 2 12" xfId="1695"/>
    <cellStyle name="Millares 8 2 12 2" xfId="4656"/>
    <cellStyle name="Millares 8 2 12 3" xfId="7350"/>
    <cellStyle name="Millares 8 2 13" xfId="1829"/>
    <cellStyle name="Millares 8 2 13 2" xfId="4790"/>
    <cellStyle name="Millares 8 2 13 3" xfId="7484"/>
    <cellStyle name="Millares 8 2 14" xfId="1964"/>
    <cellStyle name="Millares 8 2 14 2" xfId="4925"/>
    <cellStyle name="Millares 8 2 14 3" xfId="7619"/>
    <cellStyle name="Millares 8 2 15" xfId="2100"/>
    <cellStyle name="Millares 8 2 15 2" xfId="5061"/>
    <cellStyle name="Millares 8 2 15 3" xfId="7755"/>
    <cellStyle name="Millares 8 2 16" xfId="2236"/>
    <cellStyle name="Millares 8 2 16 2" xfId="5197"/>
    <cellStyle name="Millares 8 2 16 3" xfId="7891"/>
    <cellStyle name="Millares 8 2 17" xfId="2371"/>
    <cellStyle name="Millares 8 2 17 2" xfId="5332"/>
    <cellStyle name="Millares 8 2 17 3" xfId="8026"/>
    <cellStyle name="Millares 8 2 18" xfId="2514"/>
    <cellStyle name="Millares 8 2 18 2" xfId="5475"/>
    <cellStyle name="Millares 8 2 18 3" xfId="8169"/>
    <cellStyle name="Millares 8 2 19" xfId="2652"/>
    <cellStyle name="Millares 8 2 2" xfId="324"/>
    <cellStyle name="Millares 8 2 2 2" xfId="3285"/>
    <cellStyle name="Millares 8 2 2 3" xfId="5979"/>
    <cellStyle name="Millares 8 2 20" xfId="2786"/>
    <cellStyle name="Millares 8 2 21" xfId="2920"/>
    <cellStyle name="Millares 8 2 22" xfId="3150"/>
    <cellStyle name="Millares 8 2 23" xfId="5612"/>
    <cellStyle name="Millares 8 2 24" xfId="5844"/>
    <cellStyle name="Millares 8 2 3" xfId="459"/>
    <cellStyle name="Millares 8 2 3 2" xfId="3420"/>
    <cellStyle name="Millares 8 2 3 3" xfId="6114"/>
    <cellStyle name="Millares 8 2 4" xfId="592"/>
    <cellStyle name="Millares 8 2 4 2" xfId="3553"/>
    <cellStyle name="Millares 8 2 4 3" xfId="6247"/>
    <cellStyle name="Millares 8 2 5" xfId="728"/>
    <cellStyle name="Millares 8 2 5 2" xfId="3689"/>
    <cellStyle name="Millares 8 2 5 3" xfId="6383"/>
    <cellStyle name="Millares 8 2 6" xfId="868"/>
    <cellStyle name="Millares 8 2 6 2" xfId="3829"/>
    <cellStyle name="Millares 8 2 6 3" xfId="6523"/>
    <cellStyle name="Millares 8 2 7" xfId="1002"/>
    <cellStyle name="Millares 8 2 7 2" xfId="3963"/>
    <cellStyle name="Millares 8 2 7 3" xfId="6657"/>
    <cellStyle name="Millares 8 2 8" xfId="1140"/>
    <cellStyle name="Millares 8 2 8 2" xfId="4101"/>
    <cellStyle name="Millares 8 2 8 3" xfId="6795"/>
    <cellStyle name="Millares 8 2 9" xfId="1278"/>
    <cellStyle name="Millares 8 2 9 2" xfId="4239"/>
    <cellStyle name="Millares 8 2 9 3" xfId="6933"/>
    <cellStyle name="Millares 8 20" xfId="2513"/>
    <cellStyle name="Millares 8 20 2" xfId="5474"/>
    <cellStyle name="Millares 8 20 3" xfId="8168"/>
    <cellStyle name="Millares 8 21" xfId="2651"/>
    <cellStyle name="Millares 8 22" xfId="2785"/>
    <cellStyle name="Millares 8 23" xfId="2919"/>
    <cellStyle name="Millares 8 24" xfId="2995"/>
    <cellStyle name="Millares 8 25" xfId="5611"/>
    <cellStyle name="Millares 8 26" xfId="5689"/>
    <cellStyle name="Millares 8 3" xfId="188"/>
    <cellStyle name="Millares 8 3 2" xfId="3149"/>
    <cellStyle name="Millares 8 3 3" xfId="5843"/>
    <cellStyle name="Millares 8 4" xfId="323"/>
    <cellStyle name="Millares 8 4 2" xfId="3284"/>
    <cellStyle name="Millares 8 4 3" xfId="5978"/>
    <cellStyle name="Millares 8 5" xfId="458"/>
    <cellStyle name="Millares 8 5 2" xfId="3419"/>
    <cellStyle name="Millares 8 5 3" xfId="6113"/>
    <cellStyle name="Millares 8 6" xfId="591"/>
    <cellStyle name="Millares 8 6 2" xfId="3552"/>
    <cellStyle name="Millares 8 6 3" xfId="6246"/>
    <cellStyle name="Millares 8 7" xfId="727"/>
    <cellStyle name="Millares 8 7 2" xfId="3688"/>
    <cellStyle name="Millares 8 7 3" xfId="6382"/>
    <cellStyle name="Millares 8 8" xfId="867"/>
    <cellStyle name="Millares 8 8 2" xfId="3828"/>
    <cellStyle name="Millares 8 8 3" xfId="6522"/>
    <cellStyle name="Millares 8 9" xfId="1001"/>
    <cellStyle name="Millares 8 9 2" xfId="3962"/>
    <cellStyle name="Millares 8 9 3" xfId="6656"/>
    <cellStyle name="Millares 80" xfId="2147"/>
    <cellStyle name="Millares 80 2" xfId="5108"/>
    <cellStyle name="Millares 80 3" xfId="7802"/>
    <cellStyle name="Millares 81" xfId="2146"/>
    <cellStyle name="Millares 81 2" xfId="5107"/>
    <cellStyle name="Millares 81 3" xfId="7801"/>
    <cellStyle name="Millares 82" xfId="2148"/>
    <cellStyle name="Millares 82 2" xfId="5109"/>
    <cellStyle name="Millares 82 3" xfId="7803"/>
    <cellStyle name="Millares 83" xfId="2149"/>
    <cellStyle name="Millares 83 2" xfId="5110"/>
    <cellStyle name="Millares 83 3" xfId="7804"/>
    <cellStyle name="Millares 84" xfId="2282"/>
    <cellStyle name="Millares 84 2" xfId="5243"/>
    <cellStyle name="Millares 84 3" xfId="7937"/>
    <cellStyle name="Millares 85" xfId="2283"/>
    <cellStyle name="Millares 85 2" xfId="5244"/>
    <cellStyle name="Millares 85 3" xfId="7938"/>
    <cellStyle name="Millares 86" xfId="2284"/>
    <cellStyle name="Millares 86 2" xfId="5245"/>
    <cellStyle name="Millares 86 3" xfId="7939"/>
    <cellStyle name="Millares 87" xfId="2417"/>
    <cellStyle name="Millares 87 2" xfId="5378"/>
    <cellStyle name="Millares 87 3" xfId="8072"/>
    <cellStyle name="Millares 88" xfId="2421"/>
    <cellStyle name="Millares 88 2" xfId="5382"/>
    <cellStyle name="Millares 88 3" xfId="8076"/>
    <cellStyle name="Millares 89" xfId="2423"/>
    <cellStyle name="Millares 89 2" xfId="5384"/>
    <cellStyle name="Millares 89 3" xfId="8078"/>
    <cellStyle name="Millares 9" xfId="31"/>
    <cellStyle name="Millares 9 10" xfId="1141"/>
    <cellStyle name="Millares 9 10 2" xfId="4102"/>
    <cellStyle name="Millares 9 10 3" xfId="6796"/>
    <cellStyle name="Millares 9 11" xfId="1279"/>
    <cellStyle name="Millares 9 11 2" xfId="4240"/>
    <cellStyle name="Millares 9 11 3" xfId="6934"/>
    <cellStyle name="Millares 9 12" xfId="1420"/>
    <cellStyle name="Millares 9 12 2" xfId="4381"/>
    <cellStyle name="Millares 9 12 3" xfId="7075"/>
    <cellStyle name="Millares 9 13" xfId="1557"/>
    <cellStyle name="Millares 9 13 2" xfId="4518"/>
    <cellStyle name="Millares 9 13 3" xfId="7212"/>
    <cellStyle name="Millares 9 14" xfId="1696"/>
    <cellStyle name="Millares 9 14 2" xfId="4657"/>
    <cellStyle name="Millares 9 14 3" xfId="7351"/>
    <cellStyle name="Millares 9 15" xfId="1830"/>
    <cellStyle name="Millares 9 15 2" xfId="4791"/>
    <cellStyle name="Millares 9 15 3" xfId="7485"/>
    <cellStyle name="Millares 9 16" xfId="1965"/>
    <cellStyle name="Millares 9 16 2" xfId="4926"/>
    <cellStyle name="Millares 9 16 3" xfId="7620"/>
    <cellStyle name="Millares 9 17" xfId="2101"/>
    <cellStyle name="Millares 9 17 2" xfId="5062"/>
    <cellStyle name="Millares 9 17 3" xfId="7756"/>
    <cellStyle name="Millares 9 18" xfId="2237"/>
    <cellStyle name="Millares 9 18 2" xfId="5198"/>
    <cellStyle name="Millares 9 18 3" xfId="7892"/>
    <cellStyle name="Millares 9 19" xfId="2372"/>
    <cellStyle name="Millares 9 19 2" xfId="5333"/>
    <cellStyle name="Millares 9 19 3" xfId="8027"/>
    <cellStyle name="Millares 9 2" xfId="62"/>
    <cellStyle name="Millares 9 2 10" xfId="1280"/>
    <cellStyle name="Millares 9 2 10 2" xfId="4241"/>
    <cellStyle name="Millares 9 2 10 3" xfId="6935"/>
    <cellStyle name="Millares 9 2 11" xfId="1421"/>
    <cellStyle name="Millares 9 2 11 2" xfId="4382"/>
    <cellStyle name="Millares 9 2 11 3" xfId="7076"/>
    <cellStyle name="Millares 9 2 12" xfId="1558"/>
    <cellStyle name="Millares 9 2 12 2" xfId="4519"/>
    <cellStyle name="Millares 9 2 12 3" xfId="7213"/>
    <cellStyle name="Millares 9 2 13" xfId="1697"/>
    <cellStyle name="Millares 9 2 13 2" xfId="4658"/>
    <cellStyle name="Millares 9 2 13 3" xfId="7352"/>
    <cellStyle name="Millares 9 2 14" xfId="1831"/>
    <cellStyle name="Millares 9 2 14 2" xfId="4792"/>
    <cellStyle name="Millares 9 2 14 3" xfId="7486"/>
    <cellStyle name="Millares 9 2 15" xfId="1966"/>
    <cellStyle name="Millares 9 2 15 2" xfId="4927"/>
    <cellStyle name="Millares 9 2 15 3" xfId="7621"/>
    <cellStyle name="Millares 9 2 16" xfId="2102"/>
    <cellStyle name="Millares 9 2 16 2" xfId="5063"/>
    <cellStyle name="Millares 9 2 16 3" xfId="7757"/>
    <cellStyle name="Millares 9 2 17" xfId="2238"/>
    <cellStyle name="Millares 9 2 17 2" xfId="5199"/>
    <cellStyle name="Millares 9 2 17 3" xfId="7893"/>
    <cellStyle name="Millares 9 2 18" xfId="2373"/>
    <cellStyle name="Millares 9 2 18 2" xfId="5334"/>
    <cellStyle name="Millares 9 2 18 3" xfId="8028"/>
    <cellStyle name="Millares 9 2 19" xfId="2516"/>
    <cellStyle name="Millares 9 2 19 2" xfId="5477"/>
    <cellStyle name="Millares 9 2 19 3" xfId="8171"/>
    <cellStyle name="Millares 9 2 2" xfId="191"/>
    <cellStyle name="Millares 9 2 2 2" xfId="3152"/>
    <cellStyle name="Millares 9 2 2 3" xfId="5846"/>
    <cellStyle name="Millares 9 2 20" xfId="2654"/>
    <cellStyle name="Millares 9 2 21" xfId="2788"/>
    <cellStyle name="Millares 9 2 22" xfId="2922"/>
    <cellStyle name="Millares 9 2 23" xfId="3023"/>
    <cellStyle name="Millares 9 2 24" xfId="5614"/>
    <cellStyle name="Millares 9 2 25" xfId="5717"/>
    <cellStyle name="Millares 9 2 3" xfId="326"/>
    <cellStyle name="Millares 9 2 3 2" xfId="3287"/>
    <cellStyle name="Millares 9 2 3 3" xfId="5981"/>
    <cellStyle name="Millares 9 2 4" xfId="461"/>
    <cellStyle name="Millares 9 2 4 2" xfId="3422"/>
    <cellStyle name="Millares 9 2 4 3" xfId="6116"/>
    <cellStyle name="Millares 9 2 5" xfId="594"/>
    <cellStyle name="Millares 9 2 5 2" xfId="3555"/>
    <cellStyle name="Millares 9 2 5 3" xfId="6249"/>
    <cellStyle name="Millares 9 2 6" xfId="730"/>
    <cellStyle name="Millares 9 2 6 2" xfId="3691"/>
    <cellStyle name="Millares 9 2 6 3" xfId="6385"/>
    <cellStyle name="Millares 9 2 7" xfId="870"/>
    <cellStyle name="Millares 9 2 7 2" xfId="3831"/>
    <cellStyle name="Millares 9 2 7 3" xfId="6525"/>
    <cellStyle name="Millares 9 2 8" xfId="1004"/>
    <cellStyle name="Millares 9 2 8 2" xfId="3965"/>
    <cellStyle name="Millares 9 2 8 3" xfId="6659"/>
    <cellStyle name="Millares 9 2 9" xfId="1142"/>
    <cellStyle name="Millares 9 2 9 2" xfId="4103"/>
    <cellStyle name="Millares 9 2 9 3" xfId="6797"/>
    <cellStyle name="Millares 9 20" xfId="2515"/>
    <cellStyle name="Millares 9 20 2" xfId="5476"/>
    <cellStyle name="Millares 9 20 3" xfId="8170"/>
    <cellStyle name="Millares 9 21" xfId="2653"/>
    <cellStyle name="Millares 9 22" xfId="2787"/>
    <cellStyle name="Millares 9 23" xfId="2921"/>
    <cellStyle name="Millares 9 24" xfId="2992"/>
    <cellStyle name="Millares 9 25" xfId="5613"/>
    <cellStyle name="Millares 9 26" xfId="5686"/>
    <cellStyle name="Millares 9 3" xfId="190"/>
    <cellStyle name="Millares 9 3 2" xfId="3151"/>
    <cellStyle name="Millares 9 3 3" xfId="5845"/>
    <cellStyle name="Millares 9 4" xfId="325"/>
    <cellStyle name="Millares 9 4 2" xfId="3286"/>
    <cellStyle name="Millares 9 4 3" xfId="5980"/>
    <cellStyle name="Millares 9 5" xfId="460"/>
    <cellStyle name="Millares 9 5 2" xfId="3421"/>
    <cellStyle name="Millares 9 5 3" xfId="6115"/>
    <cellStyle name="Millares 9 6" xfId="593"/>
    <cellStyle name="Millares 9 6 2" xfId="3554"/>
    <cellStyle name="Millares 9 6 3" xfId="6248"/>
    <cellStyle name="Millares 9 7" xfId="729"/>
    <cellStyle name="Millares 9 7 2" xfId="3690"/>
    <cellStyle name="Millares 9 7 3" xfId="6384"/>
    <cellStyle name="Millares 9 8" xfId="869"/>
    <cellStyle name="Millares 9 8 2" xfId="3830"/>
    <cellStyle name="Millares 9 8 3" xfId="6524"/>
    <cellStyle name="Millares 9 9" xfId="1003"/>
    <cellStyle name="Millares 9 9 2" xfId="3964"/>
    <cellStyle name="Millares 9 9 3" xfId="6658"/>
    <cellStyle name="Millares 90" xfId="2420"/>
    <cellStyle name="Millares 90 2" xfId="5381"/>
    <cellStyle name="Millares 90 3" xfId="8075"/>
    <cellStyle name="Millares 91" xfId="2422"/>
    <cellStyle name="Millares 91 2" xfId="5383"/>
    <cellStyle name="Millares 91 3" xfId="8077"/>
    <cellStyle name="Millares 92" xfId="2419"/>
    <cellStyle name="Millares 92 2" xfId="5380"/>
    <cellStyle name="Millares 92 3" xfId="8074"/>
    <cellStyle name="Millares 93" xfId="2424"/>
    <cellStyle name="Millares 93 2" xfId="5385"/>
    <cellStyle name="Millares 93 3" xfId="8079"/>
    <cellStyle name="Millares 94" xfId="2425"/>
    <cellStyle name="Millares 94 2" xfId="5386"/>
    <cellStyle name="Millares 94 3" xfId="8080"/>
    <cellStyle name="Millares 95" xfId="2426"/>
    <cellStyle name="Millares 95 2" xfId="5387"/>
    <cellStyle name="Millares 95 3" xfId="8081"/>
    <cellStyle name="Millares 96" xfId="2418"/>
    <cellStyle name="Millares 96 2" xfId="5379"/>
    <cellStyle name="Millares 96 3" xfId="8073"/>
    <cellStyle name="Millares 97" xfId="2427"/>
    <cellStyle name="Millares 97 2" xfId="5388"/>
    <cellStyle name="Millares 97 3" xfId="8082"/>
    <cellStyle name="Millares 98" xfId="2560"/>
    <cellStyle name="Millares 98 2" xfId="5521"/>
    <cellStyle name="Millares 98 3" xfId="8215"/>
    <cellStyle name="Millares 99" xfId="2562"/>
    <cellStyle name="Millares 99 2" xfId="5523"/>
    <cellStyle name="Millares 99 3" xfId="8217"/>
    <cellStyle name="Moneda 10" xfId="192"/>
    <cellStyle name="Moneda 10 2" xfId="3153"/>
    <cellStyle name="Moneda 10 3" xfId="5847"/>
    <cellStyle name="Moneda 11" xfId="327"/>
    <cellStyle name="Moneda 11 2" xfId="3288"/>
    <cellStyle name="Moneda 11 3" xfId="5982"/>
    <cellStyle name="Moneda 12" xfId="462"/>
    <cellStyle name="Moneda 12 2" xfId="3423"/>
    <cellStyle name="Moneda 12 3" xfId="6117"/>
    <cellStyle name="Moneda 13" xfId="595"/>
    <cellStyle name="Moneda 13 2" xfId="3556"/>
    <cellStyle name="Moneda 13 3" xfId="6250"/>
    <cellStyle name="Moneda 14" xfId="731"/>
    <cellStyle name="Moneda 14 2" xfId="3692"/>
    <cellStyle name="Moneda 14 3" xfId="6386"/>
    <cellStyle name="Moneda 15" xfId="871"/>
    <cellStyle name="Moneda 15 2" xfId="3832"/>
    <cellStyle name="Moneda 15 3" xfId="6526"/>
    <cellStyle name="Moneda 16" xfId="1005"/>
    <cellStyle name="Moneda 16 2" xfId="3966"/>
    <cellStyle name="Moneda 16 3" xfId="6660"/>
    <cellStyle name="Moneda 17" xfId="1143"/>
    <cellStyle name="Moneda 17 2" xfId="4104"/>
    <cellStyle name="Moneda 17 3" xfId="6798"/>
    <cellStyle name="Moneda 18" xfId="1281"/>
    <cellStyle name="Moneda 18 2" xfId="4242"/>
    <cellStyle name="Moneda 18 3" xfId="6936"/>
    <cellStyle name="Moneda 19" xfId="1422"/>
    <cellStyle name="Moneda 19 2" xfId="4383"/>
    <cellStyle name="Moneda 19 3" xfId="7077"/>
    <cellStyle name="Moneda 2" xfId="4"/>
    <cellStyle name="Moneda 2 2" xfId="11"/>
    <cellStyle name="Moneda 2 2 10" xfId="463"/>
    <cellStyle name="Moneda 2 2 10 2" xfId="3424"/>
    <cellStyle name="Moneda 2 2 10 3" xfId="6118"/>
    <cellStyle name="Moneda 2 2 11" xfId="596"/>
    <cellStyle name="Moneda 2 2 11 2" xfId="3557"/>
    <cellStyle name="Moneda 2 2 11 3" xfId="6251"/>
    <cellStyle name="Moneda 2 2 12" xfId="732"/>
    <cellStyle name="Moneda 2 2 12 2" xfId="3693"/>
    <cellStyle name="Moneda 2 2 12 3" xfId="6387"/>
    <cellStyle name="Moneda 2 2 13" xfId="872"/>
    <cellStyle name="Moneda 2 2 13 2" xfId="3833"/>
    <cellStyle name="Moneda 2 2 13 3" xfId="6527"/>
    <cellStyle name="Moneda 2 2 14" xfId="1006"/>
    <cellStyle name="Moneda 2 2 14 2" xfId="3967"/>
    <cellStyle name="Moneda 2 2 14 3" xfId="6661"/>
    <cellStyle name="Moneda 2 2 15" xfId="1144"/>
    <cellStyle name="Moneda 2 2 15 2" xfId="4105"/>
    <cellStyle name="Moneda 2 2 15 3" xfId="6799"/>
    <cellStyle name="Moneda 2 2 16" xfId="1282"/>
    <cellStyle name="Moneda 2 2 16 2" xfId="4243"/>
    <cellStyle name="Moneda 2 2 16 3" xfId="6937"/>
    <cellStyle name="Moneda 2 2 17" xfId="1423"/>
    <cellStyle name="Moneda 2 2 17 2" xfId="4384"/>
    <cellStyle name="Moneda 2 2 17 3" xfId="7078"/>
    <cellStyle name="Moneda 2 2 18" xfId="1560"/>
    <cellStyle name="Moneda 2 2 18 2" xfId="4521"/>
    <cellStyle name="Moneda 2 2 18 3" xfId="7215"/>
    <cellStyle name="Moneda 2 2 19" xfId="1699"/>
    <cellStyle name="Moneda 2 2 19 2" xfId="4660"/>
    <cellStyle name="Moneda 2 2 19 3" xfId="7354"/>
    <cellStyle name="Moneda 2 2 2" xfId="19"/>
    <cellStyle name="Moneda 2 2 2 10" xfId="873"/>
    <cellStyle name="Moneda 2 2 2 10 2" xfId="3834"/>
    <cellStyle name="Moneda 2 2 2 10 3" xfId="6528"/>
    <cellStyle name="Moneda 2 2 2 11" xfId="1007"/>
    <cellStyle name="Moneda 2 2 2 11 2" xfId="3968"/>
    <cellStyle name="Moneda 2 2 2 11 3" xfId="6662"/>
    <cellStyle name="Moneda 2 2 2 12" xfId="1145"/>
    <cellStyle name="Moneda 2 2 2 12 2" xfId="4106"/>
    <cellStyle name="Moneda 2 2 2 12 3" xfId="6800"/>
    <cellStyle name="Moneda 2 2 2 13" xfId="1283"/>
    <cellStyle name="Moneda 2 2 2 13 2" xfId="4244"/>
    <cellStyle name="Moneda 2 2 2 13 3" xfId="6938"/>
    <cellStyle name="Moneda 2 2 2 14" xfId="1424"/>
    <cellStyle name="Moneda 2 2 2 14 2" xfId="4385"/>
    <cellStyle name="Moneda 2 2 2 14 3" xfId="7079"/>
    <cellStyle name="Moneda 2 2 2 15" xfId="1561"/>
    <cellStyle name="Moneda 2 2 2 15 2" xfId="4522"/>
    <cellStyle name="Moneda 2 2 2 15 3" xfId="7216"/>
    <cellStyle name="Moneda 2 2 2 16" xfId="1700"/>
    <cellStyle name="Moneda 2 2 2 16 2" xfId="4661"/>
    <cellStyle name="Moneda 2 2 2 16 3" xfId="7355"/>
    <cellStyle name="Moneda 2 2 2 17" xfId="1834"/>
    <cellStyle name="Moneda 2 2 2 17 2" xfId="4795"/>
    <cellStyle name="Moneda 2 2 2 17 3" xfId="7489"/>
    <cellStyle name="Moneda 2 2 2 18" xfId="1969"/>
    <cellStyle name="Moneda 2 2 2 18 2" xfId="4930"/>
    <cellStyle name="Moneda 2 2 2 18 3" xfId="7624"/>
    <cellStyle name="Moneda 2 2 2 19" xfId="2105"/>
    <cellStyle name="Moneda 2 2 2 19 2" xfId="5066"/>
    <cellStyle name="Moneda 2 2 2 19 3" xfId="7760"/>
    <cellStyle name="Moneda 2 2 2 2" xfId="76"/>
    <cellStyle name="Moneda 2 2 2 2 10" xfId="1284"/>
    <cellStyle name="Moneda 2 2 2 2 10 2" xfId="4245"/>
    <cellStyle name="Moneda 2 2 2 2 10 3" xfId="6939"/>
    <cellStyle name="Moneda 2 2 2 2 11" xfId="1425"/>
    <cellStyle name="Moneda 2 2 2 2 11 2" xfId="4386"/>
    <cellStyle name="Moneda 2 2 2 2 11 3" xfId="7080"/>
    <cellStyle name="Moneda 2 2 2 2 12" xfId="1562"/>
    <cellStyle name="Moneda 2 2 2 2 12 2" xfId="4523"/>
    <cellStyle name="Moneda 2 2 2 2 12 3" xfId="7217"/>
    <cellStyle name="Moneda 2 2 2 2 13" xfId="1701"/>
    <cellStyle name="Moneda 2 2 2 2 13 2" xfId="4662"/>
    <cellStyle name="Moneda 2 2 2 2 13 3" xfId="7356"/>
    <cellStyle name="Moneda 2 2 2 2 14" xfId="1835"/>
    <cellStyle name="Moneda 2 2 2 2 14 2" xfId="4796"/>
    <cellStyle name="Moneda 2 2 2 2 14 3" xfId="7490"/>
    <cellStyle name="Moneda 2 2 2 2 15" xfId="1970"/>
    <cellStyle name="Moneda 2 2 2 2 15 2" xfId="4931"/>
    <cellStyle name="Moneda 2 2 2 2 15 3" xfId="7625"/>
    <cellStyle name="Moneda 2 2 2 2 16" xfId="2106"/>
    <cellStyle name="Moneda 2 2 2 2 16 2" xfId="5067"/>
    <cellStyle name="Moneda 2 2 2 2 16 3" xfId="7761"/>
    <cellStyle name="Moneda 2 2 2 2 17" xfId="2242"/>
    <cellStyle name="Moneda 2 2 2 2 17 2" xfId="5203"/>
    <cellStyle name="Moneda 2 2 2 2 17 3" xfId="7897"/>
    <cellStyle name="Moneda 2 2 2 2 18" xfId="2377"/>
    <cellStyle name="Moneda 2 2 2 2 18 2" xfId="5338"/>
    <cellStyle name="Moneda 2 2 2 2 18 3" xfId="8032"/>
    <cellStyle name="Moneda 2 2 2 2 19" xfId="2520"/>
    <cellStyle name="Moneda 2 2 2 2 19 2" xfId="5481"/>
    <cellStyle name="Moneda 2 2 2 2 19 3" xfId="8175"/>
    <cellStyle name="Moneda 2 2 2 2 2" xfId="195"/>
    <cellStyle name="Moneda 2 2 2 2 2 2" xfId="3156"/>
    <cellStyle name="Moneda 2 2 2 2 2 3" xfId="5850"/>
    <cellStyle name="Moneda 2 2 2 2 20" xfId="2658"/>
    <cellStyle name="Moneda 2 2 2 2 21" xfId="2792"/>
    <cellStyle name="Moneda 2 2 2 2 22" xfId="2926"/>
    <cellStyle name="Moneda 2 2 2 2 23" xfId="3037"/>
    <cellStyle name="Moneda 2 2 2 2 24" xfId="5618"/>
    <cellStyle name="Moneda 2 2 2 2 25" xfId="5731"/>
    <cellStyle name="Moneda 2 2 2 2 3" xfId="330"/>
    <cellStyle name="Moneda 2 2 2 2 3 2" xfId="3291"/>
    <cellStyle name="Moneda 2 2 2 2 3 3" xfId="5985"/>
    <cellStyle name="Moneda 2 2 2 2 4" xfId="465"/>
    <cellStyle name="Moneda 2 2 2 2 4 2" xfId="3426"/>
    <cellStyle name="Moneda 2 2 2 2 4 3" xfId="6120"/>
    <cellStyle name="Moneda 2 2 2 2 5" xfId="598"/>
    <cellStyle name="Moneda 2 2 2 2 5 2" xfId="3559"/>
    <cellStyle name="Moneda 2 2 2 2 5 3" xfId="6253"/>
    <cellStyle name="Moneda 2 2 2 2 6" xfId="734"/>
    <cellStyle name="Moneda 2 2 2 2 6 2" xfId="3695"/>
    <cellStyle name="Moneda 2 2 2 2 6 3" xfId="6389"/>
    <cellStyle name="Moneda 2 2 2 2 7" xfId="874"/>
    <cellStyle name="Moneda 2 2 2 2 7 2" xfId="3835"/>
    <cellStyle name="Moneda 2 2 2 2 7 3" xfId="6529"/>
    <cellStyle name="Moneda 2 2 2 2 8" xfId="1008"/>
    <cellStyle name="Moneda 2 2 2 2 8 2" xfId="3969"/>
    <cellStyle name="Moneda 2 2 2 2 8 3" xfId="6663"/>
    <cellStyle name="Moneda 2 2 2 2 9" xfId="1146"/>
    <cellStyle name="Moneda 2 2 2 2 9 2" xfId="4107"/>
    <cellStyle name="Moneda 2 2 2 2 9 3" xfId="6801"/>
    <cellStyle name="Moneda 2 2 2 20" xfId="2241"/>
    <cellStyle name="Moneda 2 2 2 20 2" xfId="5202"/>
    <cellStyle name="Moneda 2 2 2 20 3" xfId="7896"/>
    <cellStyle name="Moneda 2 2 2 21" xfId="2376"/>
    <cellStyle name="Moneda 2 2 2 21 2" xfId="5337"/>
    <cellStyle name="Moneda 2 2 2 21 3" xfId="8031"/>
    <cellStyle name="Moneda 2 2 2 22" xfId="2519"/>
    <cellStyle name="Moneda 2 2 2 22 2" xfId="5480"/>
    <cellStyle name="Moneda 2 2 2 22 3" xfId="8174"/>
    <cellStyle name="Moneda 2 2 2 23" xfId="2657"/>
    <cellStyle name="Moneda 2 2 2 24" xfId="2791"/>
    <cellStyle name="Moneda 2 2 2 25" xfId="2925"/>
    <cellStyle name="Moneda 2 2 2 26" xfId="2980"/>
    <cellStyle name="Moneda 2 2 2 27" xfId="5617"/>
    <cellStyle name="Moneda 2 2 2 28" xfId="5674"/>
    <cellStyle name="Moneda 2 2 2 3" xfId="50"/>
    <cellStyle name="Moneda 2 2 2 3 10" xfId="1285"/>
    <cellStyle name="Moneda 2 2 2 3 10 2" xfId="4246"/>
    <cellStyle name="Moneda 2 2 2 3 10 3" xfId="6940"/>
    <cellStyle name="Moneda 2 2 2 3 11" xfId="1426"/>
    <cellStyle name="Moneda 2 2 2 3 11 2" xfId="4387"/>
    <cellStyle name="Moneda 2 2 2 3 11 3" xfId="7081"/>
    <cellStyle name="Moneda 2 2 2 3 12" xfId="1563"/>
    <cellStyle name="Moneda 2 2 2 3 12 2" xfId="4524"/>
    <cellStyle name="Moneda 2 2 2 3 12 3" xfId="7218"/>
    <cellStyle name="Moneda 2 2 2 3 13" xfId="1702"/>
    <cellStyle name="Moneda 2 2 2 3 13 2" xfId="4663"/>
    <cellStyle name="Moneda 2 2 2 3 13 3" xfId="7357"/>
    <cellStyle name="Moneda 2 2 2 3 14" xfId="1836"/>
    <cellStyle name="Moneda 2 2 2 3 14 2" xfId="4797"/>
    <cellStyle name="Moneda 2 2 2 3 14 3" xfId="7491"/>
    <cellStyle name="Moneda 2 2 2 3 15" xfId="1971"/>
    <cellStyle name="Moneda 2 2 2 3 15 2" xfId="4932"/>
    <cellStyle name="Moneda 2 2 2 3 15 3" xfId="7626"/>
    <cellStyle name="Moneda 2 2 2 3 16" xfId="2107"/>
    <cellStyle name="Moneda 2 2 2 3 16 2" xfId="5068"/>
    <cellStyle name="Moneda 2 2 2 3 16 3" xfId="7762"/>
    <cellStyle name="Moneda 2 2 2 3 17" xfId="2243"/>
    <cellStyle name="Moneda 2 2 2 3 17 2" xfId="5204"/>
    <cellStyle name="Moneda 2 2 2 3 17 3" xfId="7898"/>
    <cellStyle name="Moneda 2 2 2 3 18" xfId="2378"/>
    <cellStyle name="Moneda 2 2 2 3 18 2" xfId="5339"/>
    <cellStyle name="Moneda 2 2 2 3 18 3" xfId="8033"/>
    <cellStyle name="Moneda 2 2 2 3 19" xfId="2521"/>
    <cellStyle name="Moneda 2 2 2 3 19 2" xfId="5482"/>
    <cellStyle name="Moneda 2 2 2 3 19 3" xfId="8176"/>
    <cellStyle name="Moneda 2 2 2 3 2" xfId="196"/>
    <cellStyle name="Moneda 2 2 2 3 2 2" xfId="3157"/>
    <cellStyle name="Moneda 2 2 2 3 2 3" xfId="5851"/>
    <cellStyle name="Moneda 2 2 2 3 20" xfId="2659"/>
    <cellStyle name="Moneda 2 2 2 3 21" xfId="2793"/>
    <cellStyle name="Moneda 2 2 2 3 22" xfId="2927"/>
    <cellStyle name="Moneda 2 2 2 3 23" xfId="3011"/>
    <cellStyle name="Moneda 2 2 2 3 24" xfId="5619"/>
    <cellStyle name="Moneda 2 2 2 3 25" xfId="5705"/>
    <cellStyle name="Moneda 2 2 2 3 3" xfId="331"/>
    <cellStyle name="Moneda 2 2 2 3 3 2" xfId="3292"/>
    <cellStyle name="Moneda 2 2 2 3 3 3" xfId="5986"/>
    <cellStyle name="Moneda 2 2 2 3 4" xfId="466"/>
    <cellStyle name="Moneda 2 2 2 3 4 2" xfId="3427"/>
    <cellStyle name="Moneda 2 2 2 3 4 3" xfId="6121"/>
    <cellStyle name="Moneda 2 2 2 3 5" xfId="599"/>
    <cellStyle name="Moneda 2 2 2 3 5 2" xfId="3560"/>
    <cellStyle name="Moneda 2 2 2 3 5 3" xfId="6254"/>
    <cellStyle name="Moneda 2 2 2 3 6" xfId="735"/>
    <cellStyle name="Moneda 2 2 2 3 6 2" xfId="3696"/>
    <cellStyle name="Moneda 2 2 2 3 6 3" xfId="6390"/>
    <cellStyle name="Moneda 2 2 2 3 7" xfId="875"/>
    <cellStyle name="Moneda 2 2 2 3 7 2" xfId="3836"/>
    <cellStyle name="Moneda 2 2 2 3 7 3" xfId="6530"/>
    <cellStyle name="Moneda 2 2 2 3 8" xfId="1009"/>
    <cellStyle name="Moneda 2 2 2 3 8 2" xfId="3970"/>
    <cellStyle name="Moneda 2 2 2 3 8 3" xfId="6664"/>
    <cellStyle name="Moneda 2 2 2 3 9" xfId="1147"/>
    <cellStyle name="Moneda 2 2 2 3 9 2" xfId="4108"/>
    <cellStyle name="Moneda 2 2 2 3 9 3" xfId="6802"/>
    <cellStyle name="Moneda 2 2 2 4" xfId="197"/>
    <cellStyle name="Moneda 2 2 2 4 10" xfId="1427"/>
    <cellStyle name="Moneda 2 2 2 4 10 2" xfId="4388"/>
    <cellStyle name="Moneda 2 2 2 4 10 3" xfId="7082"/>
    <cellStyle name="Moneda 2 2 2 4 11" xfId="1564"/>
    <cellStyle name="Moneda 2 2 2 4 11 2" xfId="4525"/>
    <cellStyle name="Moneda 2 2 2 4 11 3" xfId="7219"/>
    <cellStyle name="Moneda 2 2 2 4 12" xfId="1703"/>
    <cellStyle name="Moneda 2 2 2 4 12 2" xfId="4664"/>
    <cellStyle name="Moneda 2 2 2 4 12 3" xfId="7358"/>
    <cellStyle name="Moneda 2 2 2 4 13" xfId="1837"/>
    <cellStyle name="Moneda 2 2 2 4 13 2" xfId="4798"/>
    <cellStyle name="Moneda 2 2 2 4 13 3" xfId="7492"/>
    <cellStyle name="Moneda 2 2 2 4 14" xfId="1972"/>
    <cellStyle name="Moneda 2 2 2 4 14 2" xfId="4933"/>
    <cellStyle name="Moneda 2 2 2 4 14 3" xfId="7627"/>
    <cellStyle name="Moneda 2 2 2 4 15" xfId="2108"/>
    <cellStyle name="Moneda 2 2 2 4 15 2" xfId="5069"/>
    <cellStyle name="Moneda 2 2 2 4 15 3" xfId="7763"/>
    <cellStyle name="Moneda 2 2 2 4 16" xfId="2244"/>
    <cellStyle name="Moneda 2 2 2 4 16 2" xfId="5205"/>
    <cellStyle name="Moneda 2 2 2 4 16 3" xfId="7899"/>
    <cellStyle name="Moneda 2 2 2 4 17" xfId="2379"/>
    <cellStyle name="Moneda 2 2 2 4 17 2" xfId="5340"/>
    <cellStyle name="Moneda 2 2 2 4 17 3" xfId="8034"/>
    <cellStyle name="Moneda 2 2 2 4 18" xfId="2522"/>
    <cellStyle name="Moneda 2 2 2 4 18 2" xfId="5483"/>
    <cellStyle name="Moneda 2 2 2 4 18 3" xfId="8177"/>
    <cellStyle name="Moneda 2 2 2 4 19" xfId="2660"/>
    <cellStyle name="Moneda 2 2 2 4 2" xfId="332"/>
    <cellStyle name="Moneda 2 2 2 4 2 2" xfId="3293"/>
    <cellStyle name="Moneda 2 2 2 4 2 3" xfId="5987"/>
    <cellStyle name="Moneda 2 2 2 4 20" xfId="2794"/>
    <cellStyle name="Moneda 2 2 2 4 21" xfId="2928"/>
    <cellStyle name="Moneda 2 2 2 4 22" xfId="3158"/>
    <cellStyle name="Moneda 2 2 2 4 23" xfId="5620"/>
    <cellStyle name="Moneda 2 2 2 4 24" xfId="5852"/>
    <cellStyle name="Moneda 2 2 2 4 3" xfId="467"/>
    <cellStyle name="Moneda 2 2 2 4 3 2" xfId="3428"/>
    <cellStyle name="Moneda 2 2 2 4 3 3" xfId="6122"/>
    <cellStyle name="Moneda 2 2 2 4 4" xfId="600"/>
    <cellStyle name="Moneda 2 2 2 4 4 2" xfId="3561"/>
    <cellStyle name="Moneda 2 2 2 4 4 3" xfId="6255"/>
    <cellStyle name="Moneda 2 2 2 4 5" xfId="736"/>
    <cellStyle name="Moneda 2 2 2 4 5 2" xfId="3697"/>
    <cellStyle name="Moneda 2 2 2 4 5 3" xfId="6391"/>
    <cellStyle name="Moneda 2 2 2 4 6" xfId="876"/>
    <cellStyle name="Moneda 2 2 2 4 6 2" xfId="3837"/>
    <cellStyle name="Moneda 2 2 2 4 6 3" xfId="6531"/>
    <cellStyle name="Moneda 2 2 2 4 7" xfId="1010"/>
    <cellStyle name="Moneda 2 2 2 4 7 2" xfId="3971"/>
    <cellStyle name="Moneda 2 2 2 4 7 3" xfId="6665"/>
    <cellStyle name="Moneda 2 2 2 4 8" xfId="1148"/>
    <cellStyle name="Moneda 2 2 2 4 8 2" xfId="4109"/>
    <cellStyle name="Moneda 2 2 2 4 8 3" xfId="6803"/>
    <cellStyle name="Moneda 2 2 2 4 9" xfId="1286"/>
    <cellStyle name="Moneda 2 2 2 4 9 2" xfId="4247"/>
    <cellStyle name="Moneda 2 2 2 4 9 3" xfId="6941"/>
    <cellStyle name="Moneda 2 2 2 5" xfId="194"/>
    <cellStyle name="Moneda 2 2 2 5 2" xfId="3155"/>
    <cellStyle name="Moneda 2 2 2 5 3" xfId="5849"/>
    <cellStyle name="Moneda 2 2 2 6" xfId="329"/>
    <cellStyle name="Moneda 2 2 2 6 2" xfId="3290"/>
    <cellStyle name="Moneda 2 2 2 6 3" xfId="5984"/>
    <cellStyle name="Moneda 2 2 2 7" xfId="464"/>
    <cellStyle name="Moneda 2 2 2 7 2" xfId="3425"/>
    <cellStyle name="Moneda 2 2 2 7 3" xfId="6119"/>
    <cellStyle name="Moneda 2 2 2 8" xfId="597"/>
    <cellStyle name="Moneda 2 2 2 8 2" xfId="3558"/>
    <cellStyle name="Moneda 2 2 2 8 3" xfId="6252"/>
    <cellStyle name="Moneda 2 2 2 9" xfId="733"/>
    <cellStyle name="Moneda 2 2 2 9 2" xfId="3694"/>
    <cellStyle name="Moneda 2 2 2 9 3" xfId="6388"/>
    <cellStyle name="Moneda 2 2 20" xfId="1833"/>
    <cellStyle name="Moneda 2 2 20 2" xfId="4794"/>
    <cellStyle name="Moneda 2 2 20 3" xfId="7488"/>
    <cellStyle name="Moneda 2 2 21" xfId="1968"/>
    <cellStyle name="Moneda 2 2 21 2" xfId="4929"/>
    <cellStyle name="Moneda 2 2 21 3" xfId="7623"/>
    <cellStyle name="Moneda 2 2 22" xfId="2104"/>
    <cellStyle name="Moneda 2 2 22 2" xfId="5065"/>
    <cellStyle name="Moneda 2 2 22 3" xfId="7759"/>
    <cellStyle name="Moneda 2 2 23" xfId="2240"/>
    <cellStyle name="Moneda 2 2 23 2" xfId="5201"/>
    <cellStyle name="Moneda 2 2 23 3" xfId="7895"/>
    <cellStyle name="Moneda 2 2 24" xfId="2375"/>
    <cellStyle name="Moneda 2 2 24 2" xfId="5336"/>
    <cellStyle name="Moneda 2 2 24 3" xfId="8030"/>
    <cellStyle name="Moneda 2 2 25" xfId="2518"/>
    <cellStyle name="Moneda 2 2 25 2" xfId="5479"/>
    <cellStyle name="Moneda 2 2 25 3" xfId="8173"/>
    <cellStyle name="Moneda 2 2 26" xfId="2656"/>
    <cellStyle name="Moneda 2 2 27" xfId="2790"/>
    <cellStyle name="Moneda 2 2 28" xfId="2924"/>
    <cellStyle name="Moneda 2 2 29" xfId="2972"/>
    <cellStyle name="Moneda 2 2 3" xfId="29"/>
    <cellStyle name="Moneda 2 2 3 10" xfId="877"/>
    <cellStyle name="Moneda 2 2 3 10 2" xfId="3838"/>
    <cellStyle name="Moneda 2 2 3 10 3" xfId="6532"/>
    <cellStyle name="Moneda 2 2 3 11" xfId="1011"/>
    <cellStyle name="Moneda 2 2 3 11 2" xfId="3972"/>
    <cellStyle name="Moneda 2 2 3 11 3" xfId="6666"/>
    <cellStyle name="Moneda 2 2 3 12" xfId="1149"/>
    <cellStyle name="Moneda 2 2 3 12 2" xfId="4110"/>
    <cellStyle name="Moneda 2 2 3 12 3" xfId="6804"/>
    <cellStyle name="Moneda 2 2 3 13" xfId="1287"/>
    <cellStyle name="Moneda 2 2 3 13 2" xfId="4248"/>
    <cellStyle name="Moneda 2 2 3 13 3" xfId="6942"/>
    <cellStyle name="Moneda 2 2 3 14" xfId="1428"/>
    <cellStyle name="Moneda 2 2 3 14 2" xfId="4389"/>
    <cellStyle name="Moneda 2 2 3 14 3" xfId="7083"/>
    <cellStyle name="Moneda 2 2 3 15" xfId="1565"/>
    <cellStyle name="Moneda 2 2 3 15 2" xfId="4526"/>
    <cellStyle name="Moneda 2 2 3 15 3" xfId="7220"/>
    <cellStyle name="Moneda 2 2 3 16" xfId="1704"/>
    <cellStyle name="Moneda 2 2 3 16 2" xfId="4665"/>
    <cellStyle name="Moneda 2 2 3 16 3" xfId="7359"/>
    <cellStyle name="Moneda 2 2 3 17" xfId="1838"/>
    <cellStyle name="Moneda 2 2 3 17 2" xfId="4799"/>
    <cellStyle name="Moneda 2 2 3 17 3" xfId="7493"/>
    <cellStyle name="Moneda 2 2 3 18" xfId="1973"/>
    <cellStyle name="Moneda 2 2 3 18 2" xfId="4934"/>
    <cellStyle name="Moneda 2 2 3 18 3" xfId="7628"/>
    <cellStyle name="Moneda 2 2 3 19" xfId="2109"/>
    <cellStyle name="Moneda 2 2 3 19 2" xfId="5070"/>
    <cellStyle name="Moneda 2 2 3 19 3" xfId="7764"/>
    <cellStyle name="Moneda 2 2 3 2" xfId="86"/>
    <cellStyle name="Moneda 2 2 3 2 10" xfId="1288"/>
    <cellStyle name="Moneda 2 2 3 2 10 2" xfId="4249"/>
    <cellStyle name="Moneda 2 2 3 2 10 3" xfId="6943"/>
    <cellStyle name="Moneda 2 2 3 2 11" xfId="1429"/>
    <cellStyle name="Moneda 2 2 3 2 11 2" xfId="4390"/>
    <cellStyle name="Moneda 2 2 3 2 11 3" xfId="7084"/>
    <cellStyle name="Moneda 2 2 3 2 12" xfId="1566"/>
    <cellStyle name="Moneda 2 2 3 2 12 2" xfId="4527"/>
    <cellStyle name="Moneda 2 2 3 2 12 3" xfId="7221"/>
    <cellStyle name="Moneda 2 2 3 2 13" xfId="1705"/>
    <cellStyle name="Moneda 2 2 3 2 13 2" xfId="4666"/>
    <cellStyle name="Moneda 2 2 3 2 13 3" xfId="7360"/>
    <cellStyle name="Moneda 2 2 3 2 14" xfId="1839"/>
    <cellStyle name="Moneda 2 2 3 2 14 2" xfId="4800"/>
    <cellStyle name="Moneda 2 2 3 2 14 3" xfId="7494"/>
    <cellStyle name="Moneda 2 2 3 2 15" xfId="1974"/>
    <cellStyle name="Moneda 2 2 3 2 15 2" xfId="4935"/>
    <cellStyle name="Moneda 2 2 3 2 15 3" xfId="7629"/>
    <cellStyle name="Moneda 2 2 3 2 16" xfId="2110"/>
    <cellStyle name="Moneda 2 2 3 2 16 2" xfId="5071"/>
    <cellStyle name="Moneda 2 2 3 2 16 3" xfId="7765"/>
    <cellStyle name="Moneda 2 2 3 2 17" xfId="2246"/>
    <cellStyle name="Moneda 2 2 3 2 17 2" xfId="5207"/>
    <cellStyle name="Moneda 2 2 3 2 17 3" xfId="7901"/>
    <cellStyle name="Moneda 2 2 3 2 18" xfId="2381"/>
    <cellStyle name="Moneda 2 2 3 2 18 2" xfId="5342"/>
    <cellStyle name="Moneda 2 2 3 2 18 3" xfId="8036"/>
    <cellStyle name="Moneda 2 2 3 2 19" xfId="2524"/>
    <cellStyle name="Moneda 2 2 3 2 19 2" xfId="5485"/>
    <cellStyle name="Moneda 2 2 3 2 19 3" xfId="8179"/>
    <cellStyle name="Moneda 2 2 3 2 2" xfId="199"/>
    <cellStyle name="Moneda 2 2 3 2 2 2" xfId="3160"/>
    <cellStyle name="Moneda 2 2 3 2 2 3" xfId="5854"/>
    <cellStyle name="Moneda 2 2 3 2 20" xfId="2662"/>
    <cellStyle name="Moneda 2 2 3 2 21" xfId="2796"/>
    <cellStyle name="Moneda 2 2 3 2 22" xfId="2930"/>
    <cellStyle name="Moneda 2 2 3 2 23" xfId="3047"/>
    <cellStyle name="Moneda 2 2 3 2 24" xfId="5622"/>
    <cellStyle name="Moneda 2 2 3 2 25" xfId="5741"/>
    <cellStyle name="Moneda 2 2 3 2 3" xfId="334"/>
    <cellStyle name="Moneda 2 2 3 2 3 2" xfId="3295"/>
    <cellStyle name="Moneda 2 2 3 2 3 3" xfId="5989"/>
    <cellStyle name="Moneda 2 2 3 2 4" xfId="469"/>
    <cellStyle name="Moneda 2 2 3 2 4 2" xfId="3430"/>
    <cellStyle name="Moneda 2 2 3 2 4 3" xfId="6124"/>
    <cellStyle name="Moneda 2 2 3 2 5" xfId="602"/>
    <cellStyle name="Moneda 2 2 3 2 5 2" xfId="3563"/>
    <cellStyle name="Moneda 2 2 3 2 5 3" xfId="6257"/>
    <cellStyle name="Moneda 2 2 3 2 6" xfId="738"/>
    <cellStyle name="Moneda 2 2 3 2 6 2" xfId="3699"/>
    <cellStyle name="Moneda 2 2 3 2 6 3" xfId="6393"/>
    <cellStyle name="Moneda 2 2 3 2 7" xfId="878"/>
    <cellStyle name="Moneda 2 2 3 2 7 2" xfId="3839"/>
    <cellStyle name="Moneda 2 2 3 2 7 3" xfId="6533"/>
    <cellStyle name="Moneda 2 2 3 2 8" xfId="1012"/>
    <cellStyle name="Moneda 2 2 3 2 8 2" xfId="3973"/>
    <cellStyle name="Moneda 2 2 3 2 8 3" xfId="6667"/>
    <cellStyle name="Moneda 2 2 3 2 9" xfId="1150"/>
    <cellStyle name="Moneda 2 2 3 2 9 2" xfId="4111"/>
    <cellStyle name="Moneda 2 2 3 2 9 3" xfId="6805"/>
    <cellStyle name="Moneda 2 2 3 20" xfId="2245"/>
    <cellStyle name="Moneda 2 2 3 20 2" xfId="5206"/>
    <cellStyle name="Moneda 2 2 3 20 3" xfId="7900"/>
    <cellStyle name="Moneda 2 2 3 21" xfId="2380"/>
    <cellStyle name="Moneda 2 2 3 21 2" xfId="5341"/>
    <cellStyle name="Moneda 2 2 3 21 3" xfId="8035"/>
    <cellStyle name="Moneda 2 2 3 22" xfId="2523"/>
    <cellStyle name="Moneda 2 2 3 22 2" xfId="5484"/>
    <cellStyle name="Moneda 2 2 3 22 3" xfId="8178"/>
    <cellStyle name="Moneda 2 2 3 23" xfId="2661"/>
    <cellStyle name="Moneda 2 2 3 24" xfId="2795"/>
    <cellStyle name="Moneda 2 2 3 25" xfId="2929"/>
    <cellStyle name="Moneda 2 2 3 26" xfId="2990"/>
    <cellStyle name="Moneda 2 2 3 27" xfId="5621"/>
    <cellStyle name="Moneda 2 2 3 28" xfId="5684"/>
    <cellStyle name="Moneda 2 2 3 3" xfId="60"/>
    <cellStyle name="Moneda 2 2 3 3 10" xfId="1289"/>
    <cellStyle name="Moneda 2 2 3 3 10 2" xfId="4250"/>
    <cellStyle name="Moneda 2 2 3 3 10 3" xfId="6944"/>
    <cellStyle name="Moneda 2 2 3 3 11" xfId="1430"/>
    <cellStyle name="Moneda 2 2 3 3 11 2" xfId="4391"/>
    <cellStyle name="Moneda 2 2 3 3 11 3" xfId="7085"/>
    <cellStyle name="Moneda 2 2 3 3 12" xfId="1567"/>
    <cellStyle name="Moneda 2 2 3 3 12 2" xfId="4528"/>
    <cellStyle name="Moneda 2 2 3 3 12 3" xfId="7222"/>
    <cellStyle name="Moneda 2 2 3 3 13" xfId="1706"/>
    <cellStyle name="Moneda 2 2 3 3 13 2" xfId="4667"/>
    <cellStyle name="Moneda 2 2 3 3 13 3" xfId="7361"/>
    <cellStyle name="Moneda 2 2 3 3 14" xfId="1840"/>
    <cellStyle name="Moneda 2 2 3 3 14 2" xfId="4801"/>
    <cellStyle name="Moneda 2 2 3 3 14 3" xfId="7495"/>
    <cellStyle name="Moneda 2 2 3 3 15" xfId="1975"/>
    <cellStyle name="Moneda 2 2 3 3 15 2" xfId="4936"/>
    <cellStyle name="Moneda 2 2 3 3 15 3" xfId="7630"/>
    <cellStyle name="Moneda 2 2 3 3 16" xfId="2111"/>
    <cellStyle name="Moneda 2 2 3 3 16 2" xfId="5072"/>
    <cellStyle name="Moneda 2 2 3 3 16 3" xfId="7766"/>
    <cellStyle name="Moneda 2 2 3 3 17" xfId="2247"/>
    <cellStyle name="Moneda 2 2 3 3 17 2" xfId="5208"/>
    <cellStyle name="Moneda 2 2 3 3 17 3" xfId="7902"/>
    <cellStyle name="Moneda 2 2 3 3 18" xfId="2382"/>
    <cellStyle name="Moneda 2 2 3 3 18 2" xfId="5343"/>
    <cellStyle name="Moneda 2 2 3 3 18 3" xfId="8037"/>
    <cellStyle name="Moneda 2 2 3 3 19" xfId="2525"/>
    <cellStyle name="Moneda 2 2 3 3 19 2" xfId="5486"/>
    <cellStyle name="Moneda 2 2 3 3 19 3" xfId="8180"/>
    <cellStyle name="Moneda 2 2 3 3 2" xfId="200"/>
    <cellStyle name="Moneda 2 2 3 3 2 2" xfId="3161"/>
    <cellStyle name="Moneda 2 2 3 3 2 3" xfId="5855"/>
    <cellStyle name="Moneda 2 2 3 3 20" xfId="2663"/>
    <cellStyle name="Moneda 2 2 3 3 21" xfId="2797"/>
    <cellStyle name="Moneda 2 2 3 3 22" xfId="2931"/>
    <cellStyle name="Moneda 2 2 3 3 23" xfId="3021"/>
    <cellStyle name="Moneda 2 2 3 3 24" xfId="5623"/>
    <cellStyle name="Moneda 2 2 3 3 25" xfId="5715"/>
    <cellStyle name="Moneda 2 2 3 3 3" xfId="335"/>
    <cellStyle name="Moneda 2 2 3 3 3 2" xfId="3296"/>
    <cellStyle name="Moneda 2 2 3 3 3 3" xfId="5990"/>
    <cellStyle name="Moneda 2 2 3 3 4" xfId="470"/>
    <cellStyle name="Moneda 2 2 3 3 4 2" xfId="3431"/>
    <cellStyle name="Moneda 2 2 3 3 4 3" xfId="6125"/>
    <cellStyle name="Moneda 2 2 3 3 5" xfId="603"/>
    <cellStyle name="Moneda 2 2 3 3 5 2" xfId="3564"/>
    <cellStyle name="Moneda 2 2 3 3 5 3" xfId="6258"/>
    <cellStyle name="Moneda 2 2 3 3 6" xfId="739"/>
    <cellStyle name="Moneda 2 2 3 3 6 2" xfId="3700"/>
    <cellStyle name="Moneda 2 2 3 3 6 3" xfId="6394"/>
    <cellStyle name="Moneda 2 2 3 3 7" xfId="879"/>
    <cellStyle name="Moneda 2 2 3 3 7 2" xfId="3840"/>
    <cellStyle name="Moneda 2 2 3 3 7 3" xfId="6534"/>
    <cellStyle name="Moneda 2 2 3 3 8" xfId="1013"/>
    <cellStyle name="Moneda 2 2 3 3 8 2" xfId="3974"/>
    <cellStyle name="Moneda 2 2 3 3 8 3" xfId="6668"/>
    <cellStyle name="Moneda 2 2 3 3 9" xfId="1151"/>
    <cellStyle name="Moneda 2 2 3 3 9 2" xfId="4112"/>
    <cellStyle name="Moneda 2 2 3 3 9 3" xfId="6806"/>
    <cellStyle name="Moneda 2 2 3 4" xfId="201"/>
    <cellStyle name="Moneda 2 2 3 4 10" xfId="1431"/>
    <cellStyle name="Moneda 2 2 3 4 10 2" xfId="4392"/>
    <cellStyle name="Moneda 2 2 3 4 10 3" xfId="7086"/>
    <cellStyle name="Moneda 2 2 3 4 11" xfId="1568"/>
    <cellStyle name="Moneda 2 2 3 4 11 2" xfId="4529"/>
    <cellStyle name="Moneda 2 2 3 4 11 3" xfId="7223"/>
    <cellStyle name="Moneda 2 2 3 4 12" xfId="1707"/>
    <cellStyle name="Moneda 2 2 3 4 12 2" xfId="4668"/>
    <cellStyle name="Moneda 2 2 3 4 12 3" xfId="7362"/>
    <cellStyle name="Moneda 2 2 3 4 13" xfId="1841"/>
    <cellStyle name="Moneda 2 2 3 4 13 2" xfId="4802"/>
    <cellStyle name="Moneda 2 2 3 4 13 3" xfId="7496"/>
    <cellStyle name="Moneda 2 2 3 4 14" xfId="1976"/>
    <cellStyle name="Moneda 2 2 3 4 14 2" xfId="4937"/>
    <cellStyle name="Moneda 2 2 3 4 14 3" xfId="7631"/>
    <cellStyle name="Moneda 2 2 3 4 15" xfId="2112"/>
    <cellStyle name="Moneda 2 2 3 4 15 2" xfId="5073"/>
    <cellStyle name="Moneda 2 2 3 4 15 3" xfId="7767"/>
    <cellStyle name="Moneda 2 2 3 4 16" xfId="2248"/>
    <cellStyle name="Moneda 2 2 3 4 16 2" xfId="5209"/>
    <cellStyle name="Moneda 2 2 3 4 16 3" xfId="7903"/>
    <cellStyle name="Moneda 2 2 3 4 17" xfId="2383"/>
    <cellStyle name="Moneda 2 2 3 4 17 2" xfId="5344"/>
    <cellStyle name="Moneda 2 2 3 4 17 3" xfId="8038"/>
    <cellStyle name="Moneda 2 2 3 4 18" xfId="2526"/>
    <cellStyle name="Moneda 2 2 3 4 18 2" xfId="5487"/>
    <cellStyle name="Moneda 2 2 3 4 18 3" xfId="8181"/>
    <cellStyle name="Moneda 2 2 3 4 19" xfId="2664"/>
    <cellStyle name="Moneda 2 2 3 4 2" xfId="336"/>
    <cellStyle name="Moneda 2 2 3 4 2 2" xfId="3297"/>
    <cellStyle name="Moneda 2 2 3 4 2 3" xfId="5991"/>
    <cellStyle name="Moneda 2 2 3 4 20" xfId="2798"/>
    <cellStyle name="Moneda 2 2 3 4 21" xfId="2932"/>
    <cellStyle name="Moneda 2 2 3 4 22" xfId="3162"/>
    <cellStyle name="Moneda 2 2 3 4 23" xfId="5624"/>
    <cellStyle name="Moneda 2 2 3 4 24" xfId="5856"/>
    <cellStyle name="Moneda 2 2 3 4 3" xfId="471"/>
    <cellStyle name="Moneda 2 2 3 4 3 2" xfId="3432"/>
    <cellStyle name="Moneda 2 2 3 4 3 3" xfId="6126"/>
    <cellStyle name="Moneda 2 2 3 4 4" xfId="604"/>
    <cellStyle name="Moneda 2 2 3 4 4 2" xfId="3565"/>
    <cellStyle name="Moneda 2 2 3 4 4 3" xfId="6259"/>
    <cellStyle name="Moneda 2 2 3 4 5" xfId="740"/>
    <cellStyle name="Moneda 2 2 3 4 5 2" xfId="3701"/>
    <cellStyle name="Moneda 2 2 3 4 5 3" xfId="6395"/>
    <cellStyle name="Moneda 2 2 3 4 6" xfId="880"/>
    <cellStyle name="Moneda 2 2 3 4 6 2" xfId="3841"/>
    <cellStyle name="Moneda 2 2 3 4 6 3" xfId="6535"/>
    <cellStyle name="Moneda 2 2 3 4 7" xfId="1014"/>
    <cellStyle name="Moneda 2 2 3 4 7 2" xfId="3975"/>
    <cellStyle name="Moneda 2 2 3 4 7 3" xfId="6669"/>
    <cellStyle name="Moneda 2 2 3 4 8" xfId="1152"/>
    <cellStyle name="Moneda 2 2 3 4 8 2" xfId="4113"/>
    <cellStyle name="Moneda 2 2 3 4 8 3" xfId="6807"/>
    <cellStyle name="Moneda 2 2 3 4 9" xfId="1290"/>
    <cellStyle name="Moneda 2 2 3 4 9 2" xfId="4251"/>
    <cellStyle name="Moneda 2 2 3 4 9 3" xfId="6945"/>
    <cellStyle name="Moneda 2 2 3 5" xfId="198"/>
    <cellStyle name="Moneda 2 2 3 5 2" xfId="3159"/>
    <cellStyle name="Moneda 2 2 3 5 3" xfId="5853"/>
    <cellStyle name="Moneda 2 2 3 6" xfId="333"/>
    <cellStyle name="Moneda 2 2 3 6 2" xfId="3294"/>
    <cellStyle name="Moneda 2 2 3 6 3" xfId="5988"/>
    <cellStyle name="Moneda 2 2 3 7" xfId="468"/>
    <cellStyle name="Moneda 2 2 3 7 2" xfId="3429"/>
    <cellStyle name="Moneda 2 2 3 7 3" xfId="6123"/>
    <cellStyle name="Moneda 2 2 3 8" xfId="601"/>
    <cellStyle name="Moneda 2 2 3 8 2" xfId="3562"/>
    <cellStyle name="Moneda 2 2 3 8 3" xfId="6256"/>
    <cellStyle name="Moneda 2 2 3 9" xfId="737"/>
    <cellStyle name="Moneda 2 2 3 9 2" xfId="3698"/>
    <cellStyle name="Moneda 2 2 3 9 3" xfId="6392"/>
    <cellStyle name="Moneda 2 2 30" xfId="5616"/>
    <cellStyle name="Moneda 2 2 31" xfId="5666"/>
    <cellStyle name="Moneda 2 2 4" xfId="68"/>
    <cellStyle name="Moneda 2 2 4 10" xfId="1153"/>
    <cellStyle name="Moneda 2 2 4 10 2" xfId="4114"/>
    <cellStyle name="Moneda 2 2 4 10 3" xfId="6808"/>
    <cellStyle name="Moneda 2 2 4 11" xfId="1291"/>
    <cellStyle name="Moneda 2 2 4 11 2" xfId="4252"/>
    <cellStyle name="Moneda 2 2 4 11 3" xfId="6946"/>
    <cellStyle name="Moneda 2 2 4 12" xfId="1432"/>
    <cellStyle name="Moneda 2 2 4 12 2" xfId="4393"/>
    <cellStyle name="Moneda 2 2 4 12 3" xfId="7087"/>
    <cellStyle name="Moneda 2 2 4 13" xfId="1569"/>
    <cellStyle name="Moneda 2 2 4 13 2" xfId="4530"/>
    <cellStyle name="Moneda 2 2 4 13 3" xfId="7224"/>
    <cellStyle name="Moneda 2 2 4 14" xfId="1708"/>
    <cellStyle name="Moneda 2 2 4 14 2" xfId="4669"/>
    <cellStyle name="Moneda 2 2 4 14 3" xfId="7363"/>
    <cellStyle name="Moneda 2 2 4 15" xfId="1842"/>
    <cellStyle name="Moneda 2 2 4 15 2" xfId="4803"/>
    <cellStyle name="Moneda 2 2 4 15 3" xfId="7497"/>
    <cellStyle name="Moneda 2 2 4 16" xfId="1977"/>
    <cellStyle name="Moneda 2 2 4 16 2" xfId="4938"/>
    <cellStyle name="Moneda 2 2 4 16 3" xfId="7632"/>
    <cellStyle name="Moneda 2 2 4 17" xfId="2113"/>
    <cellStyle name="Moneda 2 2 4 17 2" xfId="5074"/>
    <cellStyle name="Moneda 2 2 4 17 3" xfId="7768"/>
    <cellStyle name="Moneda 2 2 4 18" xfId="2249"/>
    <cellStyle name="Moneda 2 2 4 18 2" xfId="5210"/>
    <cellStyle name="Moneda 2 2 4 18 3" xfId="7904"/>
    <cellStyle name="Moneda 2 2 4 19" xfId="2384"/>
    <cellStyle name="Moneda 2 2 4 19 2" xfId="5345"/>
    <cellStyle name="Moneda 2 2 4 19 3" xfId="8039"/>
    <cellStyle name="Moneda 2 2 4 2" xfId="203"/>
    <cellStyle name="Moneda 2 2 4 2 10" xfId="1433"/>
    <cellStyle name="Moneda 2 2 4 2 10 2" xfId="4394"/>
    <cellStyle name="Moneda 2 2 4 2 10 3" xfId="7088"/>
    <cellStyle name="Moneda 2 2 4 2 11" xfId="1570"/>
    <cellStyle name="Moneda 2 2 4 2 11 2" xfId="4531"/>
    <cellStyle name="Moneda 2 2 4 2 11 3" xfId="7225"/>
    <cellStyle name="Moneda 2 2 4 2 12" xfId="1709"/>
    <cellStyle name="Moneda 2 2 4 2 12 2" xfId="4670"/>
    <cellStyle name="Moneda 2 2 4 2 12 3" xfId="7364"/>
    <cellStyle name="Moneda 2 2 4 2 13" xfId="1843"/>
    <cellStyle name="Moneda 2 2 4 2 13 2" xfId="4804"/>
    <cellStyle name="Moneda 2 2 4 2 13 3" xfId="7498"/>
    <cellStyle name="Moneda 2 2 4 2 14" xfId="1978"/>
    <cellStyle name="Moneda 2 2 4 2 14 2" xfId="4939"/>
    <cellStyle name="Moneda 2 2 4 2 14 3" xfId="7633"/>
    <cellStyle name="Moneda 2 2 4 2 15" xfId="2114"/>
    <cellStyle name="Moneda 2 2 4 2 15 2" xfId="5075"/>
    <cellStyle name="Moneda 2 2 4 2 15 3" xfId="7769"/>
    <cellStyle name="Moneda 2 2 4 2 16" xfId="2250"/>
    <cellStyle name="Moneda 2 2 4 2 16 2" xfId="5211"/>
    <cellStyle name="Moneda 2 2 4 2 16 3" xfId="7905"/>
    <cellStyle name="Moneda 2 2 4 2 17" xfId="2385"/>
    <cellStyle name="Moneda 2 2 4 2 17 2" xfId="5346"/>
    <cellStyle name="Moneda 2 2 4 2 17 3" xfId="8040"/>
    <cellStyle name="Moneda 2 2 4 2 18" xfId="2528"/>
    <cellStyle name="Moneda 2 2 4 2 18 2" xfId="5489"/>
    <cellStyle name="Moneda 2 2 4 2 18 3" xfId="8183"/>
    <cellStyle name="Moneda 2 2 4 2 19" xfId="2666"/>
    <cellStyle name="Moneda 2 2 4 2 2" xfId="338"/>
    <cellStyle name="Moneda 2 2 4 2 2 2" xfId="3299"/>
    <cellStyle name="Moneda 2 2 4 2 2 3" xfId="5993"/>
    <cellStyle name="Moneda 2 2 4 2 20" xfId="2800"/>
    <cellStyle name="Moneda 2 2 4 2 21" xfId="2934"/>
    <cellStyle name="Moneda 2 2 4 2 22" xfId="3164"/>
    <cellStyle name="Moneda 2 2 4 2 23" xfId="5626"/>
    <cellStyle name="Moneda 2 2 4 2 24" xfId="5858"/>
    <cellStyle name="Moneda 2 2 4 2 3" xfId="473"/>
    <cellStyle name="Moneda 2 2 4 2 3 2" xfId="3434"/>
    <cellStyle name="Moneda 2 2 4 2 3 3" xfId="6128"/>
    <cellStyle name="Moneda 2 2 4 2 4" xfId="606"/>
    <cellStyle name="Moneda 2 2 4 2 4 2" xfId="3567"/>
    <cellStyle name="Moneda 2 2 4 2 4 3" xfId="6261"/>
    <cellStyle name="Moneda 2 2 4 2 5" xfId="742"/>
    <cellStyle name="Moneda 2 2 4 2 5 2" xfId="3703"/>
    <cellStyle name="Moneda 2 2 4 2 5 3" xfId="6397"/>
    <cellStyle name="Moneda 2 2 4 2 6" xfId="882"/>
    <cellStyle name="Moneda 2 2 4 2 6 2" xfId="3843"/>
    <cellStyle name="Moneda 2 2 4 2 6 3" xfId="6537"/>
    <cellStyle name="Moneda 2 2 4 2 7" xfId="1016"/>
    <cellStyle name="Moneda 2 2 4 2 7 2" xfId="3977"/>
    <cellStyle name="Moneda 2 2 4 2 7 3" xfId="6671"/>
    <cellStyle name="Moneda 2 2 4 2 8" xfId="1154"/>
    <cellStyle name="Moneda 2 2 4 2 8 2" xfId="4115"/>
    <cellStyle name="Moneda 2 2 4 2 8 3" xfId="6809"/>
    <cellStyle name="Moneda 2 2 4 2 9" xfId="1292"/>
    <cellStyle name="Moneda 2 2 4 2 9 2" xfId="4253"/>
    <cellStyle name="Moneda 2 2 4 2 9 3" xfId="6947"/>
    <cellStyle name="Moneda 2 2 4 20" xfId="2527"/>
    <cellStyle name="Moneda 2 2 4 20 2" xfId="5488"/>
    <cellStyle name="Moneda 2 2 4 20 3" xfId="8182"/>
    <cellStyle name="Moneda 2 2 4 21" xfId="2665"/>
    <cellStyle name="Moneda 2 2 4 22" xfId="2799"/>
    <cellStyle name="Moneda 2 2 4 23" xfId="2933"/>
    <cellStyle name="Moneda 2 2 4 24" xfId="3029"/>
    <cellStyle name="Moneda 2 2 4 25" xfId="5625"/>
    <cellStyle name="Moneda 2 2 4 26" xfId="5723"/>
    <cellStyle name="Moneda 2 2 4 3" xfId="202"/>
    <cellStyle name="Moneda 2 2 4 3 2" xfId="3163"/>
    <cellStyle name="Moneda 2 2 4 3 3" xfId="5857"/>
    <cellStyle name="Moneda 2 2 4 4" xfId="337"/>
    <cellStyle name="Moneda 2 2 4 4 2" xfId="3298"/>
    <cellStyle name="Moneda 2 2 4 4 3" xfId="5992"/>
    <cellStyle name="Moneda 2 2 4 5" xfId="472"/>
    <cellStyle name="Moneda 2 2 4 5 2" xfId="3433"/>
    <cellStyle name="Moneda 2 2 4 5 3" xfId="6127"/>
    <cellStyle name="Moneda 2 2 4 6" xfId="605"/>
    <cellStyle name="Moneda 2 2 4 6 2" xfId="3566"/>
    <cellStyle name="Moneda 2 2 4 6 3" xfId="6260"/>
    <cellStyle name="Moneda 2 2 4 7" xfId="741"/>
    <cellStyle name="Moneda 2 2 4 7 2" xfId="3702"/>
    <cellStyle name="Moneda 2 2 4 7 3" xfId="6396"/>
    <cellStyle name="Moneda 2 2 4 8" xfId="881"/>
    <cellStyle name="Moneda 2 2 4 8 2" xfId="3842"/>
    <cellStyle name="Moneda 2 2 4 8 3" xfId="6536"/>
    <cellStyle name="Moneda 2 2 4 9" xfId="1015"/>
    <cellStyle name="Moneda 2 2 4 9 2" xfId="3976"/>
    <cellStyle name="Moneda 2 2 4 9 3" xfId="6670"/>
    <cellStyle name="Moneda 2 2 5" xfId="42"/>
    <cellStyle name="Moneda 2 2 5 10" xfId="1293"/>
    <cellStyle name="Moneda 2 2 5 10 2" xfId="4254"/>
    <cellStyle name="Moneda 2 2 5 10 3" xfId="6948"/>
    <cellStyle name="Moneda 2 2 5 11" xfId="1434"/>
    <cellStyle name="Moneda 2 2 5 11 2" xfId="4395"/>
    <cellStyle name="Moneda 2 2 5 11 3" xfId="7089"/>
    <cellStyle name="Moneda 2 2 5 12" xfId="1571"/>
    <cellStyle name="Moneda 2 2 5 12 2" xfId="4532"/>
    <cellStyle name="Moneda 2 2 5 12 3" xfId="7226"/>
    <cellStyle name="Moneda 2 2 5 13" xfId="1710"/>
    <cellStyle name="Moneda 2 2 5 13 2" xfId="4671"/>
    <cellStyle name="Moneda 2 2 5 13 3" xfId="7365"/>
    <cellStyle name="Moneda 2 2 5 14" xfId="1844"/>
    <cellStyle name="Moneda 2 2 5 14 2" xfId="4805"/>
    <cellStyle name="Moneda 2 2 5 14 3" xfId="7499"/>
    <cellStyle name="Moneda 2 2 5 15" xfId="1979"/>
    <cellStyle name="Moneda 2 2 5 15 2" xfId="4940"/>
    <cellStyle name="Moneda 2 2 5 15 3" xfId="7634"/>
    <cellStyle name="Moneda 2 2 5 16" xfId="2115"/>
    <cellStyle name="Moneda 2 2 5 16 2" xfId="5076"/>
    <cellStyle name="Moneda 2 2 5 16 3" xfId="7770"/>
    <cellStyle name="Moneda 2 2 5 17" xfId="2251"/>
    <cellStyle name="Moneda 2 2 5 17 2" xfId="5212"/>
    <cellStyle name="Moneda 2 2 5 17 3" xfId="7906"/>
    <cellStyle name="Moneda 2 2 5 18" xfId="2386"/>
    <cellStyle name="Moneda 2 2 5 18 2" xfId="5347"/>
    <cellStyle name="Moneda 2 2 5 18 3" xfId="8041"/>
    <cellStyle name="Moneda 2 2 5 19" xfId="2529"/>
    <cellStyle name="Moneda 2 2 5 19 2" xfId="5490"/>
    <cellStyle name="Moneda 2 2 5 19 3" xfId="8184"/>
    <cellStyle name="Moneda 2 2 5 2" xfId="204"/>
    <cellStyle name="Moneda 2 2 5 2 2" xfId="3165"/>
    <cellStyle name="Moneda 2 2 5 2 3" xfId="5859"/>
    <cellStyle name="Moneda 2 2 5 20" xfId="2667"/>
    <cellStyle name="Moneda 2 2 5 21" xfId="2801"/>
    <cellStyle name="Moneda 2 2 5 22" xfId="2935"/>
    <cellStyle name="Moneda 2 2 5 23" xfId="3003"/>
    <cellStyle name="Moneda 2 2 5 24" xfId="5627"/>
    <cellStyle name="Moneda 2 2 5 25" xfId="5697"/>
    <cellStyle name="Moneda 2 2 5 3" xfId="339"/>
    <cellStyle name="Moneda 2 2 5 3 2" xfId="3300"/>
    <cellStyle name="Moneda 2 2 5 3 3" xfId="5994"/>
    <cellStyle name="Moneda 2 2 5 4" xfId="474"/>
    <cellStyle name="Moneda 2 2 5 4 2" xfId="3435"/>
    <cellStyle name="Moneda 2 2 5 4 3" xfId="6129"/>
    <cellStyle name="Moneda 2 2 5 5" xfId="607"/>
    <cellStyle name="Moneda 2 2 5 5 2" xfId="3568"/>
    <cellStyle name="Moneda 2 2 5 5 3" xfId="6262"/>
    <cellStyle name="Moneda 2 2 5 6" xfId="743"/>
    <cellStyle name="Moneda 2 2 5 6 2" xfId="3704"/>
    <cellStyle name="Moneda 2 2 5 6 3" xfId="6398"/>
    <cellStyle name="Moneda 2 2 5 7" xfId="883"/>
    <cellStyle name="Moneda 2 2 5 7 2" xfId="3844"/>
    <cellStyle name="Moneda 2 2 5 7 3" xfId="6538"/>
    <cellStyle name="Moneda 2 2 5 8" xfId="1017"/>
    <cellStyle name="Moneda 2 2 5 8 2" xfId="3978"/>
    <cellStyle name="Moneda 2 2 5 8 3" xfId="6672"/>
    <cellStyle name="Moneda 2 2 5 9" xfId="1155"/>
    <cellStyle name="Moneda 2 2 5 9 2" xfId="4116"/>
    <cellStyle name="Moneda 2 2 5 9 3" xfId="6810"/>
    <cellStyle name="Moneda 2 2 6" xfId="98"/>
    <cellStyle name="Moneda 2 2 6 10" xfId="1294"/>
    <cellStyle name="Moneda 2 2 6 10 2" xfId="4255"/>
    <cellStyle name="Moneda 2 2 6 10 3" xfId="6949"/>
    <cellStyle name="Moneda 2 2 6 11" xfId="1435"/>
    <cellStyle name="Moneda 2 2 6 11 2" xfId="4396"/>
    <cellStyle name="Moneda 2 2 6 11 3" xfId="7090"/>
    <cellStyle name="Moneda 2 2 6 12" xfId="1572"/>
    <cellStyle name="Moneda 2 2 6 12 2" xfId="4533"/>
    <cellStyle name="Moneda 2 2 6 12 3" xfId="7227"/>
    <cellStyle name="Moneda 2 2 6 13" xfId="1711"/>
    <cellStyle name="Moneda 2 2 6 13 2" xfId="4672"/>
    <cellStyle name="Moneda 2 2 6 13 3" xfId="7366"/>
    <cellStyle name="Moneda 2 2 6 14" xfId="1845"/>
    <cellStyle name="Moneda 2 2 6 14 2" xfId="4806"/>
    <cellStyle name="Moneda 2 2 6 14 3" xfId="7500"/>
    <cellStyle name="Moneda 2 2 6 15" xfId="1980"/>
    <cellStyle name="Moneda 2 2 6 15 2" xfId="4941"/>
    <cellStyle name="Moneda 2 2 6 15 3" xfId="7635"/>
    <cellStyle name="Moneda 2 2 6 16" xfId="2116"/>
    <cellStyle name="Moneda 2 2 6 16 2" xfId="5077"/>
    <cellStyle name="Moneda 2 2 6 16 3" xfId="7771"/>
    <cellStyle name="Moneda 2 2 6 17" xfId="2252"/>
    <cellStyle name="Moneda 2 2 6 17 2" xfId="5213"/>
    <cellStyle name="Moneda 2 2 6 17 3" xfId="7907"/>
    <cellStyle name="Moneda 2 2 6 18" xfId="2387"/>
    <cellStyle name="Moneda 2 2 6 18 2" xfId="5348"/>
    <cellStyle name="Moneda 2 2 6 18 3" xfId="8042"/>
    <cellStyle name="Moneda 2 2 6 19" xfId="2530"/>
    <cellStyle name="Moneda 2 2 6 19 2" xfId="5491"/>
    <cellStyle name="Moneda 2 2 6 19 3" xfId="8185"/>
    <cellStyle name="Moneda 2 2 6 2" xfId="205"/>
    <cellStyle name="Moneda 2 2 6 2 2" xfId="3166"/>
    <cellStyle name="Moneda 2 2 6 2 3" xfId="5860"/>
    <cellStyle name="Moneda 2 2 6 20" xfId="2668"/>
    <cellStyle name="Moneda 2 2 6 21" xfId="2802"/>
    <cellStyle name="Moneda 2 2 6 22" xfId="2936"/>
    <cellStyle name="Moneda 2 2 6 23" xfId="3059"/>
    <cellStyle name="Moneda 2 2 6 24" xfId="5628"/>
    <cellStyle name="Moneda 2 2 6 25" xfId="5753"/>
    <cellStyle name="Moneda 2 2 6 3" xfId="340"/>
    <cellStyle name="Moneda 2 2 6 3 2" xfId="3301"/>
    <cellStyle name="Moneda 2 2 6 3 3" xfId="5995"/>
    <cellStyle name="Moneda 2 2 6 4" xfId="475"/>
    <cellStyle name="Moneda 2 2 6 4 2" xfId="3436"/>
    <cellStyle name="Moneda 2 2 6 4 3" xfId="6130"/>
    <cellStyle name="Moneda 2 2 6 5" xfId="608"/>
    <cellStyle name="Moneda 2 2 6 5 2" xfId="3569"/>
    <cellStyle name="Moneda 2 2 6 5 3" xfId="6263"/>
    <cellStyle name="Moneda 2 2 6 6" xfId="744"/>
    <cellStyle name="Moneda 2 2 6 6 2" xfId="3705"/>
    <cellStyle name="Moneda 2 2 6 6 3" xfId="6399"/>
    <cellStyle name="Moneda 2 2 6 7" xfId="884"/>
    <cellStyle name="Moneda 2 2 6 7 2" xfId="3845"/>
    <cellStyle name="Moneda 2 2 6 7 3" xfId="6539"/>
    <cellStyle name="Moneda 2 2 6 8" xfId="1018"/>
    <cellStyle name="Moneda 2 2 6 8 2" xfId="3979"/>
    <cellStyle name="Moneda 2 2 6 8 3" xfId="6673"/>
    <cellStyle name="Moneda 2 2 6 9" xfId="1156"/>
    <cellStyle name="Moneda 2 2 6 9 2" xfId="4117"/>
    <cellStyle name="Moneda 2 2 6 9 3" xfId="6811"/>
    <cellStyle name="Moneda 2 2 7" xfId="206"/>
    <cellStyle name="Moneda 2 2 7 10" xfId="1436"/>
    <cellStyle name="Moneda 2 2 7 10 2" xfId="4397"/>
    <cellStyle name="Moneda 2 2 7 10 3" xfId="7091"/>
    <cellStyle name="Moneda 2 2 7 11" xfId="1573"/>
    <cellStyle name="Moneda 2 2 7 11 2" xfId="4534"/>
    <cellStyle name="Moneda 2 2 7 11 3" xfId="7228"/>
    <cellStyle name="Moneda 2 2 7 12" xfId="1712"/>
    <cellStyle name="Moneda 2 2 7 12 2" xfId="4673"/>
    <cellStyle name="Moneda 2 2 7 12 3" xfId="7367"/>
    <cellStyle name="Moneda 2 2 7 13" xfId="1846"/>
    <cellStyle name="Moneda 2 2 7 13 2" xfId="4807"/>
    <cellStyle name="Moneda 2 2 7 13 3" xfId="7501"/>
    <cellStyle name="Moneda 2 2 7 14" xfId="1981"/>
    <cellStyle name="Moneda 2 2 7 14 2" xfId="4942"/>
    <cellStyle name="Moneda 2 2 7 14 3" xfId="7636"/>
    <cellStyle name="Moneda 2 2 7 15" xfId="2117"/>
    <cellStyle name="Moneda 2 2 7 15 2" xfId="5078"/>
    <cellStyle name="Moneda 2 2 7 15 3" xfId="7772"/>
    <cellStyle name="Moneda 2 2 7 16" xfId="2253"/>
    <cellStyle name="Moneda 2 2 7 16 2" xfId="5214"/>
    <cellStyle name="Moneda 2 2 7 16 3" xfId="7908"/>
    <cellStyle name="Moneda 2 2 7 17" xfId="2388"/>
    <cellStyle name="Moneda 2 2 7 17 2" xfId="5349"/>
    <cellStyle name="Moneda 2 2 7 17 3" xfId="8043"/>
    <cellStyle name="Moneda 2 2 7 18" xfId="2531"/>
    <cellStyle name="Moneda 2 2 7 18 2" xfId="5492"/>
    <cellStyle name="Moneda 2 2 7 18 3" xfId="8186"/>
    <cellStyle name="Moneda 2 2 7 19" xfId="2669"/>
    <cellStyle name="Moneda 2 2 7 2" xfId="341"/>
    <cellStyle name="Moneda 2 2 7 2 2" xfId="3302"/>
    <cellStyle name="Moneda 2 2 7 2 3" xfId="5996"/>
    <cellStyle name="Moneda 2 2 7 20" xfId="2803"/>
    <cellStyle name="Moneda 2 2 7 21" xfId="2937"/>
    <cellStyle name="Moneda 2 2 7 22" xfId="3167"/>
    <cellStyle name="Moneda 2 2 7 23" xfId="5629"/>
    <cellStyle name="Moneda 2 2 7 24" xfId="5861"/>
    <cellStyle name="Moneda 2 2 7 3" xfId="476"/>
    <cellStyle name="Moneda 2 2 7 3 2" xfId="3437"/>
    <cellStyle name="Moneda 2 2 7 3 3" xfId="6131"/>
    <cellStyle name="Moneda 2 2 7 4" xfId="609"/>
    <cellStyle name="Moneda 2 2 7 4 2" xfId="3570"/>
    <cellStyle name="Moneda 2 2 7 4 3" xfId="6264"/>
    <cellStyle name="Moneda 2 2 7 5" xfId="745"/>
    <cellStyle name="Moneda 2 2 7 5 2" xfId="3706"/>
    <cellStyle name="Moneda 2 2 7 5 3" xfId="6400"/>
    <cellStyle name="Moneda 2 2 7 6" xfId="885"/>
    <cellStyle name="Moneda 2 2 7 6 2" xfId="3846"/>
    <cellStyle name="Moneda 2 2 7 6 3" xfId="6540"/>
    <cellStyle name="Moneda 2 2 7 7" xfId="1019"/>
    <cellStyle name="Moneda 2 2 7 7 2" xfId="3980"/>
    <cellStyle name="Moneda 2 2 7 7 3" xfId="6674"/>
    <cellStyle name="Moneda 2 2 7 8" xfId="1157"/>
    <cellStyle name="Moneda 2 2 7 8 2" xfId="4118"/>
    <cellStyle name="Moneda 2 2 7 8 3" xfId="6812"/>
    <cellStyle name="Moneda 2 2 7 9" xfId="1295"/>
    <cellStyle name="Moneda 2 2 7 9 2" xfId="4256"/>
    <cellStyle name="Moneda 2 2 7 9 3" xfId="6950"/>
    <cellStyle name="Moneda 2 2 8" xfId="193"/>
    <cellStyle name="Moneda 2 2 8 2" xfId="3154"/>
    <cellStyle name="Moneda 2 2 8 3" xfId="5848"/>
    <cellStyle name="Moneda 2 2 9" xfId="328"/>
    <cellStyle name="Moneda 2 2 9 2" xfId="3289"/>
    <cellStyle name="Moneda 2 2 9 3" xfId="5983"/>
    <cellStyle name="Moneda 2 3" xfId="36"/>
    <cellStyle name="Moneda 2 3 10" xfId="1296"/>
    <cellStyle name="Moneda 2 3 10 2" xfId="4257"/>
    <cellStyle name="Moneda 2 3 10 3" xfId="6951"/>
    <cellStyle name="Moneda 2 3 11" xfId="1437"/>
    <cellStyle name="Moneda 2 3 11 2" xfId="4398"/>
    <cellStyle name="Moneda 2 3 11 3" xfId="7092"/>
    <cellStyle name="Moneda 2 3 12" xfId="1574"/>
    <cellStyle name="Moneda 2 3 12 2" xfId="4535"/>
    <cellStyle name="Moneda 2 3 12 3" xfId="7229"/>
    <cellStyle name="Moneda 2 3 13" xfId="1713"/>
    <cellStyle name="Moneda 2 3 13 2" xfId="4674"/>
    <cellStyle name="Moneda 2 3 13 3" xfId="7368"/>
    <cellStyle name="Moneda 2 3 14" xfId="1847"/>
    <cellStyle name="Moneda 2 3 14 2" xfId="4808"/>
    <cellStyle name="Moneda 2 3 14 3" xfId="7502"/>
    <cellStyle name="Moneda 2 3 15" xfId="1982"/>
    <cellStyle name="Moneda 2 3 15 2" xfId="4943"/>
    <cellStyle name="Moneda 2 3 15 3" xfId="7637"/>
    <cellStyle name="Moneda 2 3 16" xfId="2118"/>
    <cellStyle name="Moneda 2 3 16 2" xfId="5079"/>
    <cellStyle name="Moneda 2 3 16 3" xfId="7773"/>
    <cellStyle name="Moneda 2 3 17" xfId="2254"/>
    <cellStyle name="Moneda 2 3 17 2" xfId="5215"/>
    <cellStyle name="Moneda 2 3 17 3" xfId="7909"/>
    <cellStyle name="Moneda 2 3 18" xfId="2389"/>
    <cellStyle name="Moneda 2 3 18 2" xfId="5350"/>
    <cellStyle name="Moneda 2 3 18 3" xfId="8044"/>
    <cellStyle name="Moneda 2 3 19" xfId="2532"/>
    <cellStyle name="Moneda 2 3 19 2" xfId="5493"/>
    <cellStyle name="Moneda 2 3 19 3" xfId="8187"/>
    <cellStyle name="Moneda 2 3 2" xfId="207"/>
    <cellStyle name="Moneda 2 3 2 2" xfId="3168"/>
    <cellStyle name="Moneda 2 3 2 3" xfId="5862"/>
    <cellStyle name="Moneda 2 3 20" xfId="2670"/>
    <cellStyle name="Moneda 2 3 21" xfId="2804"/>
    <cellStyle name="Moneda 2 3 22" xfId="2938"/>
    <cellStyle name="Moneda 2 3 23" xfId="2997"/>
    <cellStyle name="Moneda 2 3 24" xfId="5630"/>
    <cellStyle name="Moneda 2 3 25" xfId="5691"/>
    <cellStyle name="Moneda 2 3 3" xfId="342"/>
    <cellStyle name="Moneda 2 3 3 2" xfId="3303"/>
    <cellStyle name="Moneda 2 3 3 3" xfId="5997"/>
    <cellStyle name="Moneda 2 3 4" xfId="477"/>
    <cellStyle name="Moneda 2 3 4 2" xfId="3438"/>
    <cellStyle name="Moneda 2 3 4 3" xfId="6132"/>
    <cellStyle name="Moneda 2 3 5" xfId="610"/>
    <cellStyle name="Moneda 2 3 5 2" xfId="3571"/>
    <cellStyle name="Moneda 2 3 5 3" xfId="6265"/>
    <cellStyle name="Moneda 2 3 6" xfId="746"/>
    <cellStyle name="Moneda 2 3 6 2" xfId="3707"/>
    <cellStyle name="Moneda 2 3 6 3" xfId="6401"/>
    <cellStyle name="Moneda 2 3 7" xfId="886"/>
    <cellStyle name="Moneda 2 3 7 2" xfId="3847"/>
    <cellStyle name="Moneda 2 3 7 3" xfId="6541"/>
    <cellStyle name="Moneda 2 3 8" xfId="1020"/>
    <cellStyle name="Moneda 2 3 8 2" xfId="3981"/>
    <cellStyle name="Moneda 2 3 8 3" xfId="6675"/>
    <cellStyle name="Moneda 2 3 9" xfId="1158"/>
    <cellStyle name="Moneda 2 3 9 2" xfId="4119"/>
    <cellStyle name="Moneda 2 3 9 3" xfId="6813"/>
    <cellStyle name="Moneda 20" xfId="1559"/>
    <cellStyle name="Moneda 20 2" xfId="4520"/>
    <cellStyle name="Moneda 20 3" xfId="7214"/>
    <cellStyle name="Moneda 21" xfId="1698"/>
    <cellStyle name="Moneda 21 2" xfId="4659"/>
    <cellStyle name="Moneda 21 3" xfId="7353"/>
    <cellStyle name="Moneda 22" xfId="1832"/>
    <cellStyle name="Moneda 22 2" xfId="4793"/>
    <cellStyle name="Moneda 22 3" xfId="7487"/>
    <cellStyle name="Moneda 23" xfId="1967"/>
    <cellStyle name="Moneda 23 2" xfId="4928"/>
    <cellStyle name="Moneda 23 3" xfId="7622"/>
    <cellStyle name="Moneda 24" xfId="2103"/>
    <cellStyle name="Moneda 24 2" xfId="5064"/>
    <cellStyle name="Moneda 24 3" xfId="7758"/>
    <cellStyle name="Moneda 25" xfId="2239"/>
    <cellStyle name="Moneda 25 2" xfId="5200"/>
    <cellStyle name="Moneda 25 3" xfId="7894"/>
    <cellStyle name="Moneda 26" xfId="2374"/>
    <cellStyle name="Moneda 26 2" xfId="5335"/>
    <cellStyle name="Moneda 26 3" xfId="8029"/>
    <cellStyle name="Moneda 27" xfId="2517"/>
    <cellStyle name="Moneda 27 2" xfId="5478"/>
    <cellStyle name="Moneda 27 3" xfId="8172"/>
    <cellStyle name="Moneda 28" xfId="2655"/>
    <cellStyle name="Moneda 29" xfId="2789"/>
    <cellStyle name="Moneda 3" xfId="10"/>
    <cellStyle name="Moneda 3 10" xfId="478"/>
    <cellStyle name="Moneda 3 10 2" xfId="3439"/>
    <cellStyle name="Moneda 3 10 3" xfId="6133"/>
    <cellStyle name="Moneda 3 11" xfId="611"/>
    <cellStyle name="Moneda 3 11 2" xfId="3572"/>
    <cellStyle name="Moneda 3 11 3" xfId="6266"/>
    <cellStyle name="Moneda 3 12" xfId="747"/>
    <cellStyle name="Moneda 3 12 2" xfId="3708"/>
    <cellStyle name="Moneda 3 12 3" xfId="6402"/>
    <cellStyle name="Moneda 3 13" xfId="887"/>
    <cellStyle name="Moneda 3 13 2" xfId="3848"/>
    <cellStyle name="Moneda 3 13 3" xfId="6542"/>
    <cellStyle name="Moneda 3 14" xfId="1021"/>
    <cellStyle name="Moneda 3 14 2" xfId="3982"/>
    <cellStyle name="Moneda 3 14 3" xfId="6676"/>
    <cellStyle name="Moneda 3 15" xfId="1159"/>
    <cellStyle name="Moneda 3 15 2" xfId="4120"/>
    <cellStyle name="Moneda 3 15 3" xfId="6814"/>
    <cellStyle name="Moneda 3 16" xfId="1297"/>
    <cellStyle name="Moneda 3 16 2" xfId="4258"/>
    <cellStyle name="Moneda 3 16 3" xfId="6952"/>
    <cellStyle name="Moneda 3 17" xfId="1438"/>
    <cellStyle name="Moneda 3 17 2" xfId="4399"/>
    <cellStyle name="Moneda 3 17 3" xfId="7093"/>
    <cellStyle name="Moneda 3 18" xfId="1575"/>
    <cellStyle name="Moneda 3 18 2" xfId="4536"/>
    <cellStyle name="Moneda 3 18 3" xfId="7230"/>
    <cellStyle name="Moneda 3 19" xfId="1714"/>
    <cellStyle name="Moneda 3 19 2" xfId="4675"/>
    <cellStyle name="Moneda 3 19 3" xfId="7369"/>
    <cellStyle name="Moneda 3 2" xfId="20"/>
    <cellStyle name="Moneda 3 2 10" xfId="888"/>
    <cellStyle name="Moneda 3 2 10 2" xfId="3849"/>
    <cellStyle name="Moneda 3 2 10 3" xfId="6543"/>
    <cellStyle name="Moneda 3 2 11" xfId="1022"/>
    <cellStyle name="Moneda 3 2 11 2" xfId="3983"/>
    <cellStyle name="Moneda 3 2 11 3" xfId="6677"/>
    <cellStyle name="Moneda 3 2 12" xfId="1160"/>
    <cellStyle name="Moneda 3 2 12 2" xfId="4121"/>
    <cellStyle name="Moneda 3 2 12 3" xfId="6815"/>
    <cellStyle name="Moneda 3 2 13" xfId="1298"/>
    <cellStyle name="Moneda 3 2 13 2" xfId="4259"/>
    <cellStyle name="Moneda 3 2 13 3" xfId="6953"/>
    <cellStyle name="Moneda 3 2 14" xfId="1439"/>
    <cellStyle name="Moneda 3 2 14 2" xfId="4400"/>
    <cellStyle name="Moneda 3 2 14 3" xfId="7094"/>
    <cellStyle name="Moneda 3 2 15" xfId="1576"/>
    <cellStyle name="Moneda 3 2 15 2" xfId="4537"/>
    <cellStyle name="Moneda 3 2 15 3" xfId="7231"/>
    <cellStyle name="Moneda 3 2 16" xfId="1715"/>
    <cellStyle name="Moneda 3 2 16 2" xfId="4676"/>
    <cellStyle name="Moneda 3 2 16 3" xfId="7370"/>
    <cellStyle name="Moneda 3 2 17" xfId="1849"/>
    <cellStyle name="Moneda 3 2 17 2" xfId="4810"/>
    <cellStyle name="Moneda 3 2 17 3" xfId="7504"/>
    <cellStyle name="Moneda 3 2 18" xfId="1984"/>
    <cellStyle name="Moneda 3 2 18 2" xfId="4945"/>
    <cellStyle name="Moneda 3 2 18 3" xfId="7639"/>
    <cellStyle name="Moneda 3 2 19" xfId="2120"/>
    <cellStyle name="Moneda 3 2 19 2" xfId="5081"/>
    <cellStyle name="Moneda 3 2 19 3" xfId="7775"/>
    <cellStyle name="Moneda 3 2 2" xfId="77"/>
    <cellStyle name="Moneda 3 2 2 10" xfId="1299"/>
    <cellStyle name="Moneda 3 2 2 10 2" xfId="4260"/>
    <cellStyle name="Moneda 3 2 2 10 3" xfId="6954"/>
    <cellStyle name="Moneda 3 2 2 11" xfId="1440"/>
    <cellStyle name="Moneda 3 2 2 11 2" xfId="4401"/>
    <cellStyle name="Moneda 3 2 2 11 3" xfId="7095"/>
    <cellStyle name="Moneda 3 2 2 12" xfId="1577"/>
    <cellStyle name="Moneda 3 2 2 12 2" xfId="4538"/>
    <cellStyle name="Moneda 3 2 2 12 3" xfId="7232"/>
    <cellStyle name="Moneda 3 2 2 13" xfId="1716"/>
    <cellStyle name="Moneda 3 2 2 13 2" xfId="4677"/>
    <cellStyle name="Moneda 3 2 2 13 3" xfId="7371"/>
    <cellStyle name="Moneda 3 2 2 14" xfId="1850"/>
    <cellStyle name="Moneda 3 2 2 14 2" xfId="4811"/>
    <cellStyle name="Moneda 3 2 2 14 3" xfId="7505"/>
    <cellStyle name="Moneda 3 2 2 15" xfId="1985"/>
    <cellStyle name="Moneda 3 2 2 15 2" xfId="4946"/>
    <cellStyle name="Moneda 3 2 2 15 3" xfId="7640"/>
    <cellStyle name="Moneda 3 2 2 16" xfId="2121"/>
    <cellStyle name="Moneda 3 2 2 16 2" xfId="5082"/>
    <cellStyle name="Moneda 3 2 2 16 3" xfId="7776"/>
    <cellStyle name="Moneda 3 2 2 17" xfId="2257"/>
    <cellStyle name="Moneda 3 2 2 17 2" xfId="5218"/>
    <cellStyle name="Moneda 3 2 2 17 3" xfId="7912"/>
    <cellStyle name="Moneda 3 2 2 18" xfId="2392"/>
    <cellStyle name="Moneda 3 2 2 18 2" xfId="5353"/>
    <cellStyle name="Moneda 3 2 2 18 3" xfId="8047"/>
    <cellStyle name="Moneda 3 2 2 19" xfId="2535"/>
    <cellStyle name="Moneda 3 2 2 19 2" xfId="5496"/>
    <cellStyle name="Moneda 3 2 2 19 3" xfId="8190"/>
    <cellStyle name="Moneda 3 2 2 2" xfId="210"/>
    <cellStyle name="Moneda 3 2 2 2 2" xfId="3171"/>
    <cellStyle name="Moneda 3 2 2 2 3" xfId="5865"/>
    <cellStyle name="Moneda 3 2 2 20" xfId="2673"/>
    <cellStyle name="Moneda 3 2 2 21" xfId="2807"/>
    <cellStyle name="Moneda 3 2 2 22" xfId="2941"/>
    <cellStyle name="Moneda 3 2 2 23" xfId="3038"/>
    <cellStyle name="Moneda 3 2 2 24" xfId="5633"/>
    <cellStyle name="Moneda 3 2 2 25" xfId="5732"/>
    <cellStyle name="Moneda 3 2 2 3" xfId="345"/>
    <cellStyle name="Moneda 3 2 2 3 2" xfId="3306"/>
    <cellStyle name="Moneda 3 2 2 3 3" xfId="6000"/>
    <cellStyle name="Moneda 3 2 2 4" xfId="480"/>
    <cellStyle name="Moneda 3 2 2 4 2" xfId="3441"/>
    <cellStyle name="Moneda 3 2 2 4 3" xfId="6135"/>
    <cellStyle name="Moneda 3 2 2 5" xfId="613"/>
    <cellStyle name="Moneda 3 2 2 5 2" xfId="3574"/>
    <cellStyle name="Moneda 3 2 2 5 3" xfId="6268"/>
    <cellStyle name="Moneda 3 2 2 6" xfId="749"/>
    <cellStyle name="Moneda 3 2 2 6 2" xfId="3710"/>
    <cellStyle name="Moneda 3 2 2 6 3" xfId="6404"/>
    <cellStyle name="Moneda 3 2 2 7" xfId="889"/>
    <cellStyle name="Moneda 3 2 2 7 2" xfId="3850"/>
    <cellStyle name="Moneda 3 2 2 7 3" xfId="6544"/>
    <cellStyle name="Moneda 3 2 2 8" xfId="1023"/>
    <cellStyle name="Moneda 3 2 2 8 2" xfId="3984"/>
    <cellStyle name="Moneda 3 2 2 8 3" xfId="6678"/>
    <cellStyle name="Moneda 3 2 2 9" xfId="1161"/>
    <cellStyle name="Moneda 3 2 2 9 2" xfId="4122"/>
    <cellStyle name="Moneda 3 2 2 9 3" xfId="6816"/>
    <cellStyle name="Moneda 3 2 20" xfId="2256"/>
    <cellStyle name="Moneda 3 2 20 2" xfId="5217"/>
    <cellStyle name="Moneda 3 2 20 3" xfId="7911"/>
    <cellStyle name="Moneda 3 2 21" xfId="2391"/>
    <cellStyle name="Moneda 3 2 21 2" xfId="5352"/>
    <cellStyle name="Moneda 3 2 21 3" xfId="8046"/>
    <cellStyle name="Moneda 3 2 22" xfId="2534"/>
    <cellStyle name="Moneda 3 2 22 2" xfId="5495"/>
    <cellStyle name="Moneda 3 2 22 3" xfId="8189"/>
    <cellStyle name="Moneda 3 2 23" xfId="2672"/>
    <cellStyle name="Moneda 3 2 24" xfId="2806"/>
    <cellStyle name="Moneda 3 2 25" xfId="2940"/>
    <cellStyle name="Moneda 3 2 26" xfId="2981"/>
    <cellStyle name="Moneda 3 2 27" xfId="5632"/>
    <cellStyle name="Moneda 3 2 28" xfId="5675"/>
    <cellStyle name="Moneda 3 2 3" xfId="51"/>
    <cellStyle name="Moneda 3 2 3 10" xfId="1300"/>
    <cellStyle name="Moneda 3 2 3 10 2" xfId="4261"/>
    <cellStyle name="Moneda 3 2 3 10 3" xfId="6955"/>
    <cellStyle name="Moneda 3 2 3 11" xfId="1441"/>
    <cellStyle name="Moneda 3 2 3 11 2" xfId="4402"/>
    <cellStyle name="Moneda 3 2 3 11 3" xfId="7096"/>
    <cellStyle name="Moneda 3 2 3 12" xfId="1578"/>
    <cellStyle name="Moneda 3 2 3 12 2" xfId="4539"/>
    <cellStyle name="Moneda 3 2 3 12 3" xfId="7233"/>
    <cellStyle name="Moneda 3 2 3 13" xfId="1717"/>
    <cellStyle name="Moneda 3 2 3 13 2" xfId="4678"/>
    <cellStyle name="Moneda 3 2 3 13 3" xfId="7372"/>
    <cellStyle name="Moneda 3 2 3 14" xfId="1851"/>
    <cellStyle name="Moneda 3 2 3 14 2" xfId="4812"/>
    <cellStyle name="Moneda 3 2 3 14 3" xfId="7506"/>
    <cellStyle name="Moneda 3 2 3 15" xfId="1986"/>
    <cellStyle name="Moneda 3 2 3 15 2" xfId="4947"/>
    <cellStyle name="Moneda 3 2 3 15 3" xfId="7641"/>
    <cellStyle name="Moneda 3 2 3 16" xfId="2122"/>
    <cellStyle name="Moneda 3 2 3 16 2" xfId="5083"/>
    <cellStyle name="Moneda 3 2 3 16 3" xfId="7777"/>
    <cellStyle name="Moneda 3 2 3 17" xfId="2258"/>
    <cellStyle name="Moneda 3 2 3 17 2" xfId="5219"/>
    <cellStyle name="Moneda 3 2 3 17 3" xfId="7913"/>
    <cellStyle name="Moneda 3 2 3 18" xfId="2393"/>
    <cellStyle name="Moneda 3 2 3 18 2" xfId="5354"/>
    <cellStyle name="Moneda 3 2 3 18 3" xfId="8048"/>
    <cellStyle name="Moneda 3 2 3 19" xfId="2536"/>
    <cellStyle name="Moneda 3 2 3 19 2" xfId="5497"/>
    <cellStyle name="Moneda 3 2 3 19 3" xfId="8191"/>
    <cellStyle name="Moneda 3 2 3 2" xfId="211"/>
    <cellStyle name="Moneda 3 2 3 2 2" xfId="3172"/>
    <cellStyle name="Moneda 3 2 3 2 3" xfId="5866"/>
    <cellStyle name="Moneda 3 2 3 20" xfId="2674"/>
    <cellStyle name="Moneda 3 2 3 21" xfId="2808"/>
    <cellStyle name="Moneda 3 2 3 22" xfId="2942"/>
    <cellStyle name="Moneda 3 2 3 23" xfId="3012"/>
    <cellStyle name="Moneda 3 2 3 24" xfId="5634"/>
    <cellStyle name="Moneda 3 2 3 25" xfId="5706"/>
    <cellStyle name="Moneda 3 2 3 3" xfId="346"/>
    <cellStyle name="Moneda 3 2 3 3 2" xfId="3307"/>
    <cellStyle name="Moneda 3 2 3 3 3" xfId="6001"/>
    <cellStyle name="Moneda 3 2 3 4" xfId="481"/>
    <cellStyle name="Moneda 3 2 3 4 2" xfId="3442"/>
    <cellStyle name="Moneda 3 2 3 4 3" xfId="6136"/>
    <cellStyle name="Moneda 3 2 3 5" xfId="614"/>
    <cellStyle name="Moneda 3 2 3 5 2" xfId="3575"/>
    <cellStyle name="Moneda 3 2 3 5 3" xfId="6269"/>
    <cellStyle name="Moneda 3 2 3 6" xfId="750"/>
    <cellStyle name="Moneda 3 2 3 6 2" xfId="3711"/>
    <cellStyle name="Moneda 3 2 3 6 3" xfId="6405"/>
    <cellStyle name="Moneda 3 2 3 7" xfId="890"/>
    <cellStyle name="Moneda 3 2 3 7 2" xfId="3851"/>
    <cellStyle name="Moneda 3 2 3 7 3" xfId="6545"/>
    <cellStyle name="Moneda 3 2 3 8" xfId="1024"/>
    <cellStyle name="Moneda 3 2 3 8 2" xfId="3985"/>
    <cellStyle name="Moneda 3 2 3 8 3" xfId="6679"/>
    <cellStyle name="Moneda 3 2 3 9" xfId="1162"/>
    <cellStyle name="Moneda 3 2 3 9 2" xfId="4123"/>
    <cellStyle name="Moneda 3 2 3 9 3" xfId="6817"/>
    <cellStyle name="Moneda 3 2 4" xfId="212"/>
    <cellStyle name="Moneda 3 2 4 10" xfId="1442"/>
    <cellStyle name="Moneda 3 2 4 10 2" xfId="4403"/>
    <cellStyle name="Moneda 3 2 4 10 3" xfId="7097"/>
    <cellStyle name="Moneda 3 2 4 11" xfId="1579"/>
    <cellStyle name="Moneda 3 2 4 11 2" xfId="4540"/>
    <cellStyle name="Moneda 3 2 4 11 3" xfId="7234"/>
    <cellStyle name="Moneda 3 2 4 12" xfId="1718"/>
    <cellStyle name="Moneda 3 2 4 12 2" xfId="4679"/>
    <cellStyle name="Moneda 3 2 4 12 3" xfId="7373"/>
    <cellStyle name="Moneda 3 2 4 13" xfId="1852"/>
    <cellStyle name="Moneda 3 2 4 13 2" xfId="4813"/>
    <cellStyle name="Moneda 3 2 4 13 3" xfId="7507"/>
    <cellStyle name="Moneda 3 2 4 14" xfId="1987"/>
    <cellStyle name="Moneda 3 2 4 14 2" xfId="4948"/>
    <cellStyle name="Moneda 3 2 4 14 3" xfId="7642"/>
    <cellStyle name="Moneda 3 2 4 15" xfId="2123"/>
    <cellStyle name="Moneda 3 2 4 15 2" xfId="5084"/>
    <cellStyle name="Moneda 3 2 4 15 3" xfId="7778"/>
    <cellStyle name="Moneda 3 2 4 16" xfId="2259"/>
    <cellStyle name="Moneda 3 2 4 16 2" xfId="5220"/>
    <cellStyle name="Moneda 3 2 4 16 3" xfId="7914"/>
    <cellStyle name="Moneda 3 2 4 17" xfId="2394"/>
    <cellStyle name="Moneda 3 2 4 17 2" xfId="5355"/>
    <cellStyle name="Moneda 3 2 4 17 3" xfId="8049"/>
    <cellStyle name="Moneda 3 2 4 18" xfId="2537"/>
    <cellStyle name="Moneda 3 2 4 18 2" xfId="5498"/>
    <cellStyle name="Moneda 3 2 4 18 3" xfId="8192"/>
    <cellStyle name="Moneda 3 2 4 19" xfId="2675"/>
    <cellStyle name="Moneda 3 2 4 2" xfId="347"/>
    <cellStyle name="Moneda 3 2 4 2 2" xfId="3308"/>
    <cellStyle name="Moneda 3 2 4 2 3" xfId="6002"/>
    <cellStyle name="Moneda 3 2 4 20" xfId="2809"/>
    <cellStyle name="Moneda 3 2 4 21" xfId="2943"/>
    <cellStyle name="Moneda 3 2 4 22" xfId="3173"/>
    <cellStyle name="Moneda 3 2 4 23" xfId="5635"/>
    <cellStyle name="Moneda 3 2 4 24" xfId="5867"/>
    <cellStyle name="Moneda 3 2 4 3" xfId="482"/>
    <cellStyle name="Moneda 3 2 4 3 2" xfId="3443"/>
    <cellStyle name="Moneda 3 2 4 3 3" xfId="6137"/>
    <cellStyle name="Moneda 3 2 4 4" xfId="615"/>
    <cellStyle name="Moneda 3 2 4 4 2" xfId="3576"/>
    <cellStyle name="Moneda 3 2 4 4 3" xfId="6270"/>
    <cellStyle name="Moneda 3 2 4 5" xfId="751"/>
    <cellStyle name="Moneda 3 2 4 5 2" xfId="3712"/>
    <cellStyle name="Moneda 3 2 4 5 3" xfId="6406"/>
    <cellStyle name="Moneda 3 2 4 6" xfId="891"/>
    <cellStyle name="Moneda 3 2 4 6 2" xfId="3852"/>
    <cellStyle name="Moneda 3 2 4 6 3" xfId="6546"/>
    <cellStyle name="Moneda 3 2 4 7" xfId="1025"/>
    <cellStyle name="Moneda 3 2 4 7 2" xfId="3986"/>
    <cellStyle name="Moneda 3 2 4 7 3" xfId="6680"/>
    <cellStyle name="Moneda 3 2 4 8" xfId="1163"/>
    <cellStyle name="Moneda 3 2 4 8 2" xfId="4124"/>
    <cellStyle name="Moneda 3 2 4 8 3" xfId="6818"/>
    <cellStyle name="Moneda 3 2 4 9" xfId="1301"/>
    <cellStyle name="Moneda 3 2 4 9 2" xfId="4262"/>
    <cellStyle name="Moneda 3 2 4 9 3" xfId="6956"/>
    <cellStyle name="Moneda 3 2 5" xfId="209"/>
    <cellStyle name="Moneda 3 2 5 2" xfId="3170"/>
    <cellStyle name="Moneda 3 2 5 3" xfId="5864"/>
    <cellStyle name="Moneda 3 2 6" xfId="344"/>
    <cellStyle name="Moneda 3 2 6 2" xfId="3305"/>
    <cellStyle name="Moneda 3 2 6 3" xfId="5999"/>
    <cellStyle name="Moneda 3 2 7" xfId="479"/>
    <cellStyle name="Moneda 3 2 7 2" xfId="3440"/>
    <cellStyle name="Moneda 3 2 7 3" xfId="6134"/>
    <cellStyle name="Moneda 3 2 8" xfId="612"/>
    <cellStyle name="Moneda 3 2 8 2" xfId="3573"/>
    <cellStyle name="Moneda 3 2 8 3" xfId="6267"/>
    <cellStyle name="Moneda 3 2 9" xfId="748"/>
    <cellStyle name="Moneda 3 2 9 2" xfId="3709"/>
    <cellStyle name="Moneda 3 2 9 3" xfId="6403"/>
    <cellStyle name="Moneda 3 20" xfId="1848"/>
    <cellStyle name="Moneda 3 20 2" xfId="4809"/>
    <cellStyle name="Moneda 3 20 3" xfId="7503"/>
    <cellStyle name="Moneda 3 21" xfId="1983"/>
    <cellStyle name="Moneda 3 21 2" xfId="4944"/>
    <cellStyle name="Moneda 3 21 3" xfId="7638"/>
    <cellStyle name="Moneda 3 22" xfId="2119"/>
    <cellStyle name="Moneda 3 22 2" xfId="5080"/>
    <cellStyle name="Moneda 3 22 3" xfId="7774"/>
    <cellStyle name="Moneda 3 23" xfId="2255"/>
    <cellStyle name="Moneda 3 23 2" xfId="5216"/>
    <cellStyle name="Moneda 3 23 3" xfId="7910"/>
    <cellStyle name="Moneda 3 24" xfId="2390"/>
    <cellStyle name="Moneda 3 24 2" xfId="5351"/>
    <cellStyle name="Moneda 3 24 3" xfId="8045"/>
    <cellStyle name="Moneda 3 25" xfId="2533"/>
    <cellStyle name="Moneda 3 25 2" xfId="5494"/>
    <cellStyle name="Moneda 3 25 3" xfId="8188"/>
    <cellStyle name="Moneda 3 26" xfId="2671"/>
    <cellStyle name="Moneda 3 27" xfId="2805"/>
    <cellStyle name="Moneda 3 28" xfId="2939"/>
    <cellStyle name="Moneda 3 29" xfId="2971"/>
    <cellStyle name="Moneda 3 3" xfId="30"/>
    <cellStyle name="Moneda 3 3 10" xfId="892"/>
    <cellStyle name="Moneda 3 3 10 2" xfId="3853"/>
    <cellStyle name="Moneda 3 3 10 3" xfId="6547"/>
    <cellStyle name="Moneda 3 3 11" xfId="1026"/>
    <cellStyle name="Moneda 3 3 11 2" xfId="3987"/>
    <cellStyle name="Moneda 3 3 11 3" xfId="6681"/>
    <cellStyle name="Moneda 3 3 12" xfId="1164"/>
    <cellStyle name="Moneda 3 3 12 2" xfId="4125"/>
    <cellStyle name="Moneda 3 3 12 3" xfId="6819"/>
    <cellStyle name="Moneda 3 3 13" xfId="1302"/>
    <cellStyle name="Moneda 3 3 13 2" xfId="4263"/>
    <cellStyle name="Moneda 3 3 13 3" xfId="6957"/>
    <cellStyle name="Moneda 3 3 14" xfId="1443"/>
    <cellStyle name="Moneda 3 3 14 2" xfId="4404"/>
    <cellStyle name="Moneda 3 3 14 3" xfId="7098"/>
    <cellStyle name="Moneda 3 3 15" xfId="1580"/>
    <cellStyle name="Moneda 3 3 15 2" xfId="4541"/>
    <cellStyle name="Moneda 3 3 15 3" xfId="7235"/>
    <cellStyle name="Moneda 3 3 16" xfId="1719"/>
    <cellStyle name="Moneda 3 3 16 2" xfId="4680"/>
    <cellStyle name="Moneda 3 3 16 3" xfId="7374"/>
    <cellStyle name="Moneda 3 3 17" xfId="1853"/>
    <cellStyle name="Moneda 3 3 17 2" xfId="4814"/>
    <cellStyle name="Moneda 3 3 17 3" xfId="7508"/>
    <cellStyle name="Moneda 3 3 18" xfId="1988"/>
    <cellStyle name="Moneda 3 3 18 2" xfId="4949"/>
    <cellStyle name="Moneda 3 3 18 3" xfId="7643"/>
    <cellStyle name="Moneda 3 3 19" xfId="2124"/>
    <cellStyle name="Moneda 3 3 19 2" xfId="5085"/>
    <cellStyle name="Moneda 3 3 19 3" xfId="7779"/>
    <cellStyle name="Moneda 3 3 2" xfId="87"/>
    <cellStyle name="Moneda 3 3 2 10" xfId="1303"/>
    <cellStyle name="Moneda 3 3 2 10 2" xfId="4264"/>
    <cellStyle name="Moneda 3 3 2 10 3" xfId="6958"/>
    <cellStyle name="Moneda 3 3 2 11" xfId="1444"/>
    <cellStyle name="Moneda 3 3 2 11 2" xfId="4405"/>
    <cellStyle name="Moneda 3 3 2 11 3" xfId="7099"/>
    <cellStyle name="Moneda 3 3 2 12" xfId="1581"/>
    <cellStyle name="Moneda 3 3 2 12 2" xfId="4542"/>
    <cellStyle name="Moneda 3 3 2 12 3" xfId="7236"/>
    <cellStyle name="Moneda 3 3 2 13" xfId="1720"/>
    <cellStyle name="Moneda 3 3 2 13 2" xfId="4681"/>
    <cellStyle name="Moneda 3 3 2 13 3" xfId="7375"/>
    <cellStyle name="Moneda 3 3 2 14" xfId="1854"/>
    <cellStyle name="Moneda 3 3 2 14 2" xfId="4815"/>
    <cellStyle name="Moneda 3 3 2 14 3" xfId="7509"/>
    <cellStyle name="Moneda 3 3 2 15" xfId="1989"/>
    <cellStyle name="Moneda 3 3 2 15 2" xfId="4950"/>
    <cellStyle name="Moneda 3 3 2 15 3" xfId="7644"/>
    <cellStyle name="Moneda 3 3 2 16" xfId="2125"/>
    <cellStyle name="Moneda 3 3 2 16 2" xfId="5086"/>
    <cellStyle name="Moneda 3 3 2 16 3" xfId="7780"/>
    <cellStyle name="Moneda 3 3 2 17" xfId="2261"/>
    <cellStyle name="Moneda 3 3 2 17 2" xfId="5222"/>
    <cellStyle name="Moneda 3 3 2 17 3" xfId="7916"/>
    <cellStyle name="Moneda 3 3 2 18" xfId="2396"/>
    <cellStyle name="Moneda 3 3 2 18 2" xfId="5357"/>
    <cellStyle name="Moneda 3 3 2 18 3" xfId="8051"/>
    <cellStyle name="Moneda 3 3 2 19" xfId="2539"/>
    <cellStyle name="Moneda 3 3 2 19 2" xfId="5500"/>
    <cellStyle name="Moneda 3 3 2 19 3" xfId="8194"/>
    <cellStyle name="Moneda 3 3 2 2" xfId="214"/>
    <cellStyle name="Moneda 3 3 2 2 2" xfId="3175"/>
    <cellStyle name="Moneda 3 3 2 2 3" xfId="5869"/>
    <cellStyle name="Moneda 3 3 2 20" xfId="2677"/>
    <cellStyle name="Moneda 3 3 2 21" xfId="2811"/>
    <cellStyle name="Moneda 3 3 2 22" xfId="2945"/>
    <cellStyle name="Moneda 3 3 2 23" xfId="3048"/>
    <cellStyle name="Moneda 3 3 2 24" xfId="5637"/>
    <cellStyle name="Moneda 3 3 2 25" xfId="5742"/>
    <cellStyle name="Moneda 3 3 2 3" xfId="349"/>
    <cellStyle name="Moneda 3 3 2 3 2" xfId="3310"/>
    <cellStyle name="Moneda 3 3 2 3 3" xfId="6004"/>
    <cellStyle name="Moneda 3 3 2 4" xfId="484"/>
    <cellStyle name="Moneda 3 3 2 4 2" xfId="3445"/>
    <cellStyle name="Moneda 3 3 2 4 3" xfId="6139"/>
    <cellStyle name="Moneda 3 3 2 5" xfId="617"/>
    <cellStyle name="Moneda 3 3 2 5 2" xfId="3578"/>
    <cellStyle name="Moneda 3 3 2 5 3" xfId="6272"/>
    <cellStyle name="Moneda 3 3 2 6" xfId="753"/>
    <cellStyle name="Moneda 3 3 2 6 2" xfId="3714"/>
    <cellStyle name="Moneda 3 3 2 6 3" xfId="6408"/>
    <cellStyle name="Moneda 3 3 2 7" xfId="893"/>
    <cellStyle name="Moneda 3 3 2 7 2" xfId="3854"/>
    <cellStyle name="Moneda 3 3 2 7 3" xfId="6548"/>
    <cellStyle name="Moneda 3 3 2 8" xfId="1027"/>
    <cellStyle name="Moneda 3 3 2 8 2" xfId="3988"/>
    <cellStyle name="Moneda 3 3 2 8 3" xfId="6682"/>
    <cellStyle name="Moneda 3 3 2 9" xfId="1165"/>
    <cellStyle name="Moneda 3 3 2 9 2" xfId="4126"/>
    <cellStyle name="Moneda 3 3 2 9 3" xfId="6820"/>
    <cellStyle name="Moneda 3 3 20" xfId="2260"/>
    <cellStyle name="Moneda 3 3 20 2" xfId="5221"/>
    <cellStyle name="Moneda 3 3 20 3" xfId="7915"/>
    <cellStyle name="Moneda 3 3 21" xfId="2395"/>
    <cellStyle name="Moneda 3 3 21 2" xfId="5356"/>
    <cellStyle name="Moneda 3 3 21 3" xfId="8050"/>
    <cellStyle name="Moneda 3 3 22" xfId="2538"/>
    <cellStyle name="Moneda 3 3 22 2" xfId="5499"/>
    <cellStyle name="Moneda 3 3 22 3" xfId="8193"/>
    <cellStyle name="Moneda 3 3 23" xfId="2676"/>
    <cellStyle name="Moneda 3 3 24" xfId="2810"/>
    <cellStyle name="Moneda 3 3 25" xfId="2944"/>
    <cellStyle name="Moneda 3 3 26" xfId="2991"/>
    <cellStyle name="Moneda 3 3 27" xfId="5636"/>
    <cellStyle name="Moneda 3 3 28" xfId="5685"/>
    <cellStyle name="Moneda 3 3 3" xfId="61"/>
    <cellStyle name="Moneda 3 3 3 10" xfId="1304"/>
    <cellStyle name="Moneda 3 3 3 10 2" xfId="4265"/>
    <cellStyle name="Moneda 3 3 3 10 3" xfId="6959"/>
    <cellStyle name="Moneda 3 3 3 11" xfId="1445"/>
    <cellStyle name="Moneda 3 3 3 11 2" xfId="4406"/>
    <cellStyle name="Moneda 3 3 3 11 3" xfId="7100"/>
    <cellStyle name="Moneda 3 3 3 12" xfId="1582"/>
    <cellStyle name="Moneda 3 3 3 12 2" xfId="4543"/>
    <cellStyle name="Moneda 3 3 3 12 3" xfId="7237"/>
    <cellStyle name="Moneda 3 3 3 13" xfId="1721"/>
    <cellStyle name="Moneda 3 3 3 13 2" xfId="4682"/>
    <cellStyle name="Moneda 3 3 3 13 3" xfId="7376"/>
    <cellStyle name="Moneda 3 3 3 14" xfId="1855"/>
    <cellStyle name="Moneda 3 3 3 14 2" xfId="4816"/>
    <cellStyle name="Moneda 3 3 3 14 3" xfId="7510"/>
    <cellStyle name="Moneda 3 3 3 15" xfId="1990"/>
    <cellStyle name="Moneda 3 3 3 15 2" xfId="4951"/>
    <cellStyle name="Moneda 3 3 3 15 3" xfId="7645"/>
    <cellStyle name="Moneda 3 3 3 16" xfId="2126"/>
    <cellStyle name="Moneda 3 3 3 16 2" xfId="5087"/>
    <cellStyle name="Moneda 3 3 3 16 3" xfId="7781"/>
    <cellStyle name="Moneda 3 3 3 17" xfId="2262"/>
    <cellStyle name="Moneda 3 3 3 17 2" xfId="5223"/>
    <cellStyle name="Moneda 3 3 3 17 3" xfId="7917"/>
    <cellStyle name="Moneda 3 3 3 18" xfId="2397"/>
    <cellStyle name="Moneda 3 3 3 18 2" xfId="5358"/>
    <cellStyle name="Moneda 3 3 3 18 3" xfId="8052"/>
    <cellStyle name="Moneda 3 3 3 19" xfId="2540"/>
    <cellStyle name="Moneda 3 3 3 19 2" xfId="5501"/>
    <cellStyle name="Moneda 3 3 3 19 3" xfId="8195"/>
    <cellStyle name="Moneda 3 3 3 2" xfId="215"/>
    <cellStyle name="Moneda 3 3 3 2 2" xfId="3176"/>
    <cellStyle name="Moneda 3 3 3 2 3" xfId="5870"/>
    <cellStyle name="Moneda 3 3 3 20" xfId="2678"/>
    <cellStyle name="Moneda 3 3 3 21" xfId="2812"/>
    <cellStyle name="Moneda 3 3 3 22" xfId="2946"/>
    <cellStyle name="Moneda 3 3 3 23" xfId="3022"/>
    <cellStyle name="Moneda 3 3 3 24" xfId="5638"/>
    <cellStyle name="Moneda 3 3 3 25" xfId="5716"/>
    <cellStyle name="Moneda 3 3 3 3" xfId="350"/>
    <cellStyle name="Moneda 3 3 3 3 2" xfId="3311"/>
    <cellStyle name="Moneda 3 3 3 3 3" xfId="6005"/>
    <cellStyle name="Moneda 3 3 3 4" xfId="485"/>
    <cellStyle name="Moneda 3 3 3 4 2" xfId="3446"/>
    <cellStyle name="Moneda 3 3 3 4 3" xfId="6140"/>
    <cellStyle name="Moneda 3 3 3 5" xfId="618"/>
    <cellStyle name="Moneda 3 3 3 5 2" xfId="3579"/>
    <cellStyle name="Moneda 3 3 3 5 3" xfId="6273"/>
    <cellStyle name="Moneda 3 3 3 6" xfId="754"/>
    <cellStyle name="Moneda 3 3 3 6 2" xfId="3715"/>
    <cellStyle name="Moneda 3 3 3 6 3" xfId="6409"/>
    <cellStyle name="Moneda 3 3 3 7" xfId="894"/>
    <cellStyle name="Moneda 3 3 3 7 2" xfId="3855"/>
    <cellStyle name="Moneda 3 3 3 7 3" xfId="6549"/>
    <cellStyle name="Moneda 3 3 3 8" xfId="1028"/>
    <cellStyle name="Moneda 3 3 3 8 2" xfId="3989"/>
    <cellStyle name="Moneda 3 3 3 8 3" xfId="6683"/>
    <cellStyle name="Moneda 3 3 3 9" xfId="1166"/>
    <cellStyle name="Moneda 3 3 3 9 2" xfId="4127"/>
    <cellStyle name="Moneda 3 3 3 9 3" xfId="6821"/>
    <cellStyle name="Moneda 3 3 4" xfId="216"/>
    <cellStyle name="Moneda 3 3 4 10" xfId="1446"/>
    <cellStyle name="Moneda 3 3 4 10 2" xfId="4407"/>
    <cellStyle name="Moneda 3 3 4 10 3" xfId="7101"/>
    <cellStyle name="Moneda 3 3 4 11" xfId="1583"/>
    <cellStyle name="Moneda 3 3 4 11 2" xfId="4544"/>
    <cellStyle name="Moneda 3 3 4 11 3" xfId="7238"/>
    <cellStyle name="Moneda 3 3 4 12" xfId="1722"/>
    <cellStyle name="Moneda 3 3 4 12 2" xfId="4683"/>
    <cellStyle name="Moneda 3 3 4 12 3" xfId="7377"/>
    <cellStyle name="Moneda 3 3 4 13" xfId="1856"/>
    <cellStyle name="Moneda 3 3 4 13 2" xfId="4817"/>
    <cellStyle name="Moneda 3 3 4 13 3" xfId="7511"/>
    <cellStyle name="Moneda 3 3 4 14" xfId="1991"/>
    <cellStyle name="Moneda 3 3 4 14 2" xfId="4952"/>
    <cellStyle name="Moneda 3 3 4 14 3" xfId="7646"/>
    <cellStyle name="Moneda 3 3 4 15" xfId="2127"/>
    <cellStyle name="Moneda 3 3 4 15 2" xfId="5088"/>
    <cellStyle name="Moneda 3 3 4 15 3" xfId="7782"/>
    <cellStyle name="Moneda 3 3 4 16" xfId="2263"/>
    <cellStyle name="Moneda 3 3 4 16 2" xfId="5224"/>
    <cellStyle name="Moneda 3 3 4 16 3" xfId="7918"/>
    <cellStyle name="Moneda 3 3 4 17" xfId="2398"/>
    <cellStyle name="Moneda 3 3 4 17 2" xfId="5359"/>
    <cellStyle name="Moneda 3 3 4 17 3" xfId="8053"/>
    <cellStyle name="Moneda 3 3 4 18" xfId="2541"/>
    <cellStyle name="Moneda 3 3 4 18 2" xfId="5502"/>
    <cellStyle name="Moneda 3 3 4 18 3" xfId="8196"/>
    <cellStyle name="Moneda 3 3 4 19" xfId="2679"/>
    <cellStyle name="Moneda 3 3 4 2" xfId="351"/>
    <cellStyle name="Moneda 3 3 4 2 2" xfId="3312"/>
    <cellStyle name="Moneda 3 3 4 2 3" xfId="6006"/>
    <cellStyle name="Moneda 3 3 4 20" xfId="2813"/>
    <cellStyle name="Moneda 3 3 4 21" xfId="2947"/>
    <cellStyle name="Moneda 3 3 4 22" xfId="3177"/>
    <cellStyle name="Moneda 3 3 4 23" xfId="5639"/>
    <cellStyle name="Moneda 3 3 4 24" xfId="5871"/>
    <cellStyle name="Moneda 3 3 4 3" xfId="486"/>
    <cellStyle name="Moneda 3 3 4 3 2" xfId="3447"/>
    <cellStyle name="Moneda 3 3 4 3 3" xfId="6141"/>
    <cellStyle name="Moneda 3 3 4 4" xfId="619"/>
    <cellStyle name="Moneda 3 3 4 4 2" xfId="3580"/>
    <cellStyle name="Moneda 3 3 4 4 3" xfId="6274"/>
    <cellStyle name="Moneda 3 3 4 5" xfId="755"/>
    <cellStyle name="Moneda 3 3 4 5 2" xfId="3716"/>
    <cellStyle name="Moneda 3 3 4 5 3" xfId="6410"/>
    <cellStyle name="Moneda 3 3 4 6" xfId="895"/>
    <cellStyle name="Moneda 3 3 4 6 2" xfId="3856"/>
    <cellStyle name="Moneda 3 3 4 6 3" xfId="6550"/>
    <cellStyle name="Moneda 3 3 4 7" xfId="1029"/>
    <cellStyle name="Moneda 3 3 4 7 2" xfId="3990"/>
    <cellStyle name="Moneda 3 3 4 7 3" xfId="6684"/>
    <cellStyle name="Moneda 3 3 4 8" xfId="1167"/>
    <cellStyle name="Moneda 3 3 4 8 2" xfId="4128"/>
    <cellStyle name="Moneda 3 3 4 8 3" xfId="6822"/>
    <cellStyle name="Moneda 3 3 4 9" xfId="1305"/>
    <cellStyle name="Moneda 3 3 4 9 2" xfId="4266"/>
    <cellStyle name="Moneda 3 3 4 9 3" xfId="6960"/>
    <cellStyle name="Moneda 3 3 5" xfId="213"/>
    <cellStyle name="Moneda 3 3 5 2" xfId="3174"/>
    <cellStyle name="Moneda 3 3 5 3" xfId="5868"/>
    <cellStyle name="Moneda 3 3 6" xfId="348"/>
    <cellStyle name="Moneda 3 3 6 2" xfId="3309"/>
    <cellStyle name="Moneda 3 3 6 3" xfId="6003"/>
    <cellStyle name="Moneda 3 3 7" xfId="483"/>
    <cellStyle name="Moneda 3 3 7 2" xfId="3444"/>
    <cellStyle name="Moneda 3 3 7 3" xfId="6138"/>
    <cellStyle name="Moneda 3 3 8" xfId="616"/>
    <cellStyle name="Moneda 3 3 8 2" xfId="3577"/>
    <cellStyle name="Moneda 3 3 8 3" xfId="6271"/>
    <cellStyle name="Moneda 3 3 9" xfId="752"/>
    <cellStyle name="Moneda 3 3 9 2" xfId="3713"/>
    <cellStyle name="Moneda 3 3 9 3" xfId="6407"/>
    <cellStyle name="Moneda 3 30" xfId="5631"/>
    <cellStyle name="Moneda 3 31" xfId="5665"/>
    <cellStyle name="Moneda 3 4" xfId="67"/>
    <cellStyle name="Moneda 3 4 10" xfId="1168"/>
    <cellStyle name="Moneda 3 4 10 2" xfId="4129"/>
    <cellStyle name="Moneda 3 4 10 3" xfId="6823"/>
    <cellStyle name="Moneda 3 4 11" xfId="1306"/>
    <cellStyle name="Moneda 3 4 11 2" xfId="4267"/>
    <cellStyle name="Moneda 3 4 11 3" xfId="6961"/>
    <cellStyle name="Moneda 3 4 12" xfId="1447"/>
    <cellStyle name="Moneda 3 4 12 2" xfId="4408"/>
    <cellStyle name="Moneda 3 4 12 3" xfId="7102"/>
    <cellStyle name="Moneda 3 4 13" xfId="1584"/>
    <cellStyle name="Moneda 3 4 13 2" xfId="4545"/>
    <cellStyle name="Moneda 3 4 13 3" xfId="7239"/>
    <cellStyle name="Moneda 3 4 14" xfId="1723"/>
    <cellStyle name="Moneda 3 4 14 2" xfId="4684"/>
    <cellStyle name="Moneda 3 4 14 3" xfId="7378"/>
    <cellStyle name="Moneda 3 4 15" xfId="1857"/>
    <cellStyle name="Moneda 3 4 15 2" xfId="4818"/>
    <cellStyle name="Moneda 3 4 15 3" xfId="7512"/>
    <cellStyle name="Moneda 3 4 16" xfId="1992"/>
    <cellStyle name="Moneda 3 4 16 2" xfId="4953"/>
    <cellStyle name="Moneda 3 4 16 3" xfId="7647"/>
    <cellStyle name="Moneda 3 4 17" xfId="2128"/>
    <cellStyle name="Moneda 3 4 17 2" xfId="5089"/>
    <cellStyle name="Moneda 3 4 17 3" xfId="7783"/>
    <cellStyle name="Moneda 3 4 18" xfId="2264"/>
    <cellStyle name="Moneda 3 4 18 2" xfId="5225"/>
    <cellStyle name="Moneda 3 4 18 3" xfId="7919"/>
    <cellStyle name="Moneda 3 4 19" xfId="2399"/>
    <cellStyle name="Moneda 3 4 19 2" xfId="5360"/>
    <cellStyle name="Moneda 3 4 19 3" xfId="8054"/>
    <cellStyle name="Moneda 3 4 2" xfId="218"/>
    <cellStyle name="Moneda 3 4 2 10" xfId="1448"/>
    <cellStyle name="Moneda 3 4 2 10 2" xfId="4409"/>
    <cellStyle name="Moneda 3 4 2 10 3" xfId="7103"/>
    <cellStyle name="Moneda 3 4 2 11" xfId="1585"/>
    <cellStyle name="Moneda 3 4 2 11 2" xfId="4546"/>
    <cellStyle name="Moneda 3 4 2 11 3" xfId="7240"/>
    <cellStyle name="Moneda 3 4 2 12" xfId="1724"/>
    <cellStyle name="Moneda 3 4 2 12 2" xfId="4685"/>
    <cellStyle name="Moneda 3 4 2 12 3" xfId="7379"/>
    <cellStyle name="Moneda 3 4 2 13" xfId="1858"/>
    <cellStyle name="Moneda 3 4 2 13 2" xfId="4819"/>
    <cellStyle name="Moneda 3 4 2 13 3" xfId="7513"/>
    <cellStyle name="Moneda 3 4 2 14" xfId="1993"/>
    <cellStyle name="Moneda 3 4 2 14 2" xfId="4954"/>
    <cellStyle name="Moneda 3 4 2 14 3" xfId="7648"/>
    <cellStyle name="Moneda 3 4 2 15" xfId="2129"/>
    <cellStyle name="Moneda 3 4 2 15 2" xfId="5090"/>
    <cellStyle name="Moneda 3 4 2 15 3" xfId="7784"/>
    <cellStyle name="Moneda 3 4 2 16" xfId="2265"/>
    <cellStyle name="Moneda 3 4 2 16 2" xfId="5226"/>
    <cellStyle name="Moneda 3 4 2 16 3" xfId="7920"/>
    <cellStyle name="Moneda 3 4 2 17" xfId="2400"/>
    <cellStyle name="Moneda 3 4 2 17 2" xfId="5361"/>
    <cellStyle name="Moneda 3 4 2 17 3" xfId="8055"/>
    <cellStyle name="Moneda 3 4 2 18" xfId="2543"/>
    <cellStyle name="Moneda 3 4 2 18 2" xfId="5504"/>
    <cellStyle name="Moneda 3 4 2 18 3" xfId="8198"/>
    <cellStyle name="Moneda 3 4 2 19" xfId="2681"/>
    <cellStyle name="Moneda 3 4 2 2" xfId="353"/>
    <cellStyle name="Moneda 3 4 2 2 2" xfId="3314"/>
    <cellStyle name="Moneda 3 4 2 2 3" xfId="6008"/>
    <cellStyle name="Moneda 3 4 2 20" xfId="2815"/>
    <cellStyle name="Moneda 3 4 2 21" xfId="2949"/>
    <cellStyle name="Moneda 3 4 2 22" xfId="3179"/>
    <cellStyle name="Moneda 3 4 2 23" xfId="5641"/>
    <cellStyle name="Moneda 3 4 2 24" xfId="5873"/>
    <cellStyle name="Moneda 3 4 2 3" xfId="488"/>
    <cellStyle name="Moneda 3 4 2 3 2" xfId="3449"/>
    <cellStyle name="Moneda 3 4 2 3 3" xfId="6143"/>
    <cellStyle name="Moneda 3 4 2 4" xfId="621"/>
    <cellStyle name="Moneda 3 4 2 4 2" xfId="3582"/>
    <cellStyle name="Moneda 3 4 2 4 3" xfId="6276"/>
    <cellStyle name="Moneda 3 4 2 5" xfId="757"/>
    <cellStyle name="Moneda 3 4 2 5 2" xfId="3718"/>
    <cellStyle name="Moneda 3 4 2 5 3" xfId="6412"/>
    <cellStyle name="Moneda 3 4 2 6" xfId="897"/>
    <cellStyle name="Moneda 3 4 2 6 2" xfId="3858"/>
    <cellStyle name="Moneda 3 4 2 6 3" xfId="6552"/>
    <cellStyle name="Moneda 3 4 2 7" xfId="1031"/>
    <cellStyle name="Moneda 3 4 2 7 2" xfId="3992"/>
    <cellStyle name="Moneda 3 4 2 7 3" xfId="6686"/>
    <cellStyle name="Moneda 3 4 2 8" xfId="1169"/>
    <cellStyle name="Moneda 3 4 2 8 2" xfId="4130"/>
    <cellStyle name="Moneda 3 4 2 8 3" xfId="6824"/>
    <cellStyle name="Moneda 3 4 2 9" xfId="1307"/>
    <cellStyle name="Moneda 3 4 2 9 2" xfId="4268"/>
    <cellStyle name="Moneda 3 4 2 9 3" xfId="6962"/>
    <cellStyle name="Moneda 3 4 20" xfId="2542"/>
    <cellStyle name="Moneda 3 4 20 2" xfId="5503"/>
    <cellStyle name="Moneda 3 4 20 3" xfId="8197"/>
    <cellStyle name="Moneda 3 4 21" xfId="2680"/>
    <cellStyle name="Moneda 3 4 22" xfId="2814"/>
    <cellStyle name="Moneda 3 4 23" xfId="2948"/>
    <cellStyle name="Moneda 3 4 24" xfId="3028"/>
    <cellStyle name="Moneda 3 4 25" xfId="5640"/>
    <cellStyle name="Moneda 3 4 26" xfId="5722"/>
    <cellStyle name="Moneda 3 4 3" xfId="217"/>
    <cellStyle name="Moneda 3 4 3 2" xfId="3178"/>
    <cellStyle name="Moneda 3 4 3 3" xfId="5872"/>
    <cellStyle name="Moneda 3 4 4" xfId="352"/>
    <cellStyle name="Moneda 3 4 4 2" xfId="3313"/>
    <cellStyle name="Moneda 3 4 4 3" xfId="6007"/>
    <cellStyle name="Moneda 3 4 5" xfId="487"/>
    <cellStyle name="Moneda 3 4 5 2" xfId="3448"/>
    <cellStyle name="Moneda 3 4 5 3" xfId="6142"/>
    <cellStyle name="Moneda 3 4 6" xfId="620"/>
    <cellStyle name="Moneda 3 4 6 2" xfId="3581"/>
    <cellStyle name="Moneda 3 4 6 3" xfId="6275"/>
    <cellStyle name="Moneda 3 4 7" xfId="756"/>
    <cellStyle name="Moneda 3 4 7 2" xfId="3717"/>
    <cellStyle name="Moneda 3 4 7 3" xfId="6411"/>
    <cellStyle name="Moneda 3 4 8" xfId="896"/>
    <cellStyle name="Moneda 3 4 8 2" xfId="3857"/>
    <cellStyle name="Moneda 3 4 8 3" xfId="6551"/>
    <cellStyle name="Moneda 3 4 9" xfId="1030"/>
    <cellStyle name="Moneda 3 4 9 2" xfId="3991"/>
    <cellStyle name="Moneda 3 4 9 3" xfId="6685"/>
    <cellStyle name="Moneda 3 5" xfId="41"/>
    <cellStyle name="Moneda 3 5 10" xfId="1308"/>
    <cellStyle name="Moneda 3 5 10 2" xfId="4269"/>
    <cellStyle name="Moneda 3 5 10 3" xfId="6963"/>
    <cellStyle name="Moneda 3 5 11" xfId="1449"/>
    <cellStyle name="Moneda 3 5 11 2" xfId="4410"/>
    <cellStyle name="Moneda 3 5 11 3" xfId="7104"/>
    <cellStyle name="Moneda 3 5 12" xfId="1586"/>
    <cellStyle name="Moneda 3 5 12 2" xfId="4547"/>
    <cellStyle name="Moneda 3 5 12 3" xfId="7241"/>
    <cellStyle name="Moneda 3 5 13" xfId="1725"/>
    <cellStyle name="Moneda 3 5 13 2" xfId="4686"/>
    <cellStyle name="Moneda 3 5 13 3" xfId="7380"/>
    <cellStyle name="Moneda 3 5 14" xfId="1859"/>
    <cellStyle name="Moneda 3 5 14 2" xfId="4820"/>
    <cellStyle name="Moneda 3 5 14 3" xfId="7514"/>
    <cellStyle name="Moneda 3 5 15" xfId="1994"/>
    <cellStyle name="Moneda 3 5 15 2" xfId="4955"/>
    <cellStyle name="Moneda 3 5 15 3" xfId="7649"/>
    <cellStyle name="Moneda 3 5 16" xfId="2130"/>
    <cellStyle name="Moneda 3 5 16 2" xfId="5091"/>
    <cellStyle name="Moneda 3 5 16 3" xfId="7785"/>
    <cellStyle name="Moneda 3 5 17" xfId="2266"/>
    <cellStyle name="Moneda 3 5 17 2" xfId="5227"/>
    <cellStyle name="Moneda 3 5 17 3" xfId="7921"/>
    <cellStyle name="Moneda 3 5 18" xfId="2401"/>
    <cellStyle name="Moneda 3 5 18 2" xfId="5362"/>
    <cellStyle name="Moneda 3 5 18 3" xfId="8056"/>
    <cellStyle name="Moneda 3 5 19" xfId="2544"/>
    <cellStyle name="Moneda 3 5 19 2" xfId="5505"/>
    <cellStyle name="Moneda 3 5 19 3" xfId="8199"/>
    <cellStyle name="Moneda 3 5 2" xfId="219"/>
    <cellStyle name="Moneda 3 5 2 2" xfId="3180"/>
    <cellStyle name="Moneda 3 5 2 3" xfId="5874"/>
    <cellStyle name="Moneda 3 5 20" xfId="2682"/>
    <cellStyle name="Moneda 3 5 21" xfId="2816"/>
    <cellStyle name="Moneda 3 5 22" xfId="2950"/>
    <cellStyle name="Moneda 3 5 23" xfId="3002"/>
    <cellStyle name="Moneda 3 5 24" xfId="5642"/>
    <cellStyle name="Moneda 3 5 25" xfId="5696"/>
    <cellStyle name="Moneda 3 5 3" xfId="354"/>
    <cellStyle name="Moneda 3 5 3 2" xfId="3315"/>
    <cellStyle name="Moneda 3 5 3 3" xfId="6009"/>
    <cellStyle name="Moneda 3 5 4" xfId="489"/>
    <cellStyle name="Moneda 3 5 4 2" xfId="3450"/>
    <cellStyle name="Moneda 3 5 4 3" xfId="6144"/>
    <cellStyle name="Moneda 3 5 5" xfId="622"/>
    <cellStyle name="Moneda 3 5 5 2" xfId="3583"/>
    <cellStyle name="Moneda 3 5 5 3" xfId="6277"/>
    <cellStyle name="Moneda 3 5 6" xfId="758"/>
    <cellStyle name="Moneda 3 5 6 2" xfId="3719"/>
    <cellStyle name="Moneda 3 5 6 3" xfId="6413"/>
    <cellStyle name="Moneda 3 5 7" xfId="898"/>
    <cellStyle name="Moneda 3 5 7 2" xfId="3859"/>
    <cellStyle name="Moneda 3 5 7 3" xfId="6553"/>
    <cellStyle name="Moneda 3 5 8" xfId="1032"/>
    <cellStyle name="Moneda 3 5 8 2" xfId="3993"/>
    <cellStyle name="Moneda 3 5 8 3" xfId="6687"/>
    <cellStyle name="Moneda 3 5 9" xfId="1170"/>
    <cellStyle name="Moneda 3 5 9 2" xfId="4131"/>
    <cellStyle name="Moneda 3 5 9 3" xfId="6825"/>
    <cellStyle name="Moneda 3 6" xfId="97"/>
    <cellStyle name="Moneda 3 6 10" xfId="1309"/>
    <cellStyle name="Moneda 3 6 10 2" xfId="4270"/>
    <cellStyle name="Moneda 3 6 10 3" xfId="6964"/>
    <cellStyle name="Moneda 3 6 11" xfId="1450"/>
    <cellStyle name="Moneda 3 6 11 2" xfId="4411"/>
    <cellStyle name="Moneda 3 6 11 3" xfId="7105"/>
    <cellStyle name="Moneda 3 6 12" xfId="1587"/>
    <cellStyle name="Moneda 3 6 12 2" xfId="4548"/>
    <cellStyle name="Moneda 3 6 12 3" xfId="7242"/>
    <cellStyle name="Moneda 3 6 13" xfId="1726"/>
    <cellStyle name="Moneda 3 6 13 2" xfId="4687"/>
    <cellStyle name="Moneda 3 6 13 3" xfId="7381"/>
    <cellStyle name="Moneda 3 6 14" xfId="1860"/>
    <cellStyle name="Moneda 3 6 14 2" xfId="4821"/>
    <cellStyle name="Moneda 3 6 14 3" xfId="7515"/>
    <cellStyle name="Moneda 3 6 15" xfId="1995"/>
    <cellStyle name="Moneda 3 6 15 2" xfId="4956"/>
    <cellStyle name="Moneda 3 6 15 3" xfId="7650"/>
    <cellStyle name="Moneda 3 6 16" xfId="2131"/>
    <cellStyle name="Moneda 3 6 16 2" xfId="5092"/>
    <cellStyle name="Moneda 3 6 16 3" xfId="7786"/>
    <cellStyle name="Moneda 3 6 17" xfId="2267"/>
    <cellStyle name="Moneda 3 6 17 2" xfId="5228"/>
    <cellStyle name="Moneda 3 6 17 3" xfId="7922"/>
    <cellStyle name="Moneda 3 6 18" xfId="2402"/>
    <cellStyle name="Moneda 3 6 18 2" xfId="5363"/>
    <cellStyle name="Moneda 3 6 18 3" xfId="8057"/>
    <cellStyle name="Moneda 3 6 19" xfId="2545"/>
    <cellStyle name="Moneda 3 6 19 2" xfId="5506"/>
    <cellStyle name="Moneda 3 6 19 3" xfId="8200"/>
    <cellStyle name="Moneda 3 6 2" xfId="220"/>
    <cellStyle name="Moneda 3 6 2 2" xfId="3181"/>
    <cellStyle name="Moneda 3 6 2 3" xfId="5875"/>
    <cellStyle name="Moneda 3 6 20" xfId="2683"/>
    <cellStyle name="Moneda 3 6 21" xfId="2817"/>
    <cellStyle name="Moneda 3 6 22" xfId="2951"/>
    <cellStyle name="Moneda 3 6 23" xfId="3058"/>
    <cellStyle name="Moneda 3 6 24" xfId="5643"/>
    <cellStyle name="Moneda 3 6 25" xfId="5752"/>
    <cellStyle name="Moneda 3 6 3" xfId="355"/>
    <cellStyle name="Moneda 3 6 3 2" xfId="3316"/>
    <cellStyle name="Moneda 3 6 3 3" xfId="6010"/>
    <cellStyle name="Moneda 3 6 4" xfId="490"/>
    <cellStyle name="Moneda 3 6 4 2" xfId="3451"/>
    <cellStyle name="Moneda 3 6 4 3" xfId="6145"/>
    <cellStyle name="Moneda 3 6 5" xfId="623"/>
    <cellStyle name="Moneda 3 6 5 2" xfId="3584"/>
    <cellStyle name="Moneda 3 6 5 3" xfId="6278"/>
    <cellStyle name="Moneda 3 6 6" xfId="759"/>
    <cellStyle name="Moneda 3 6 6 2" xfId="3720"/>
    <cellStyle name="Moneda 3 6 6 3" xfId="6414"/>
    <cellStyle name="Moneda 3 6 7" xfId="899"/>
    <cellStyle name="Moneda 3 6 7 2" xfId="3860"/>
    <cellStyle name="Moneda 3 6 7 3" xfId="6554"/>
    <cellStyle name="Moneda 3 6 8" xfId="1033"/>
    <cellStyle name="Moneda 3 6 8 2" xfId="3994"/>
    <cellStyle name="Moneda 3 6 8 3" xfId="6688"/>
    <cellStyle name="Moneda 3 6 9" xfId="1171"/>
    <cellStyle name="Moneda 3 6 9 2" xfId="4132"/>
    <cellStyle name="Moneda 3 6 9 3" xfId="6826"/>
    <cellStyle name="Moneda 3 7" xfId="221"/>
    <cellStyle name="Moneda 3 7 10" xfId="1451"/>
    <cellStyle name="Moneda 3 7 10 2" xfId="4412"/>
    <cellStyle name="Moneda 3 7 10 3" xfId="7106"/>
    <cellStyle name="Moneda 3 7 11" xfId="1588"/>
    <cellStyle name="Moneda 3 7 11 2" xfId="4549"/>
    <cellStyle name="Moneda 3 7 11 3" xfId="7243"/>
    <cellStyle name="Moneda 3 7 12" xfId="1727"/>
    <cellStyle name="Moneda 3 7 12 2" xfId="4688"/>
    <cellStyle name="Moneda 3 7 12 3" xfId="7382"/>
    <cellStyle name="Moneda 3 7 13" xfId="1861"/>
    <cellStyle name="Moneda 3 7 13 2" xfId="4822"/>
    <cellStyle name="Moneda 3 7 13 3" xfId="7516"/>
    <cellStyle name="Moneda 3 7 14" xfId="1996"/>
    <cellStyle name="Moneda 3 7 14 2" xfId="4957"/>
    <cellStyle name="Moneda 3 7 14 3" xfId="7651"/>
    <cellStyle name="Moneda 3 7 15" xfId="2132"/>
    <cellStyle name="Moneda 3 7 15 2" xfId="5093"/>
    <cellStyle name="Moneda 3 7 15 3" xfId="7787"/>
    <cellStyle name="Moneda 3 7 16" xfId="2268"/>
    <cellStyle name="Moneda 3 7 16 2" xfId="5229"/>
    <cellStyle name="Moneda 3 7 16 3" xfId="7923"/>
    <cellStyle name="Moneda 3 7 17" xfId="2403"/>
    <cellStyle name="Moneda 3 7 17 2" xfId="5364"/>
    <cellStyle name="Moneda 3 7 17 3" xfId="8058"/>
    <cellStyle name="Moneda 3 7 18" xfId="2546"/>
    <cellStyle name="Moneda 3 7 18 2" xfId="5507"/>
    <cellStyle name="Moneda 3 7 18 3" xfId="8201"/>
    <cellStyle name="Moneda 3 7 19" xfId="2684"/>
    <cellStyle name="Moneda 3 7 2" xfId="356"/>
    <cellStyle name="Moneda 3 7 2 2" xfId="3317"/>
    <cellStyle name="Moneda 3 7 2 3" xfId="6011"/>
    <cellStyle name="Moneda 3 7 20" xfId="2818"/>
    <cellStyle name="Moneda 3 7 21" xfId="2952"/>
    <cellStyle name="Moneda 3 7 22" xfId="3182"/>
    <cellStyle name="Moneda 3 7 23" xfId="5644"/>
    <cellStyle name="Moneda 3 7 24" xfId="5876"/>
    <cellStyle name="Moneda 3 7 3" xfId="491"/>
    <cellStyle name="Moneda 3 7 3 2" xfId="3452"/>
    <cellStyle name="Moneda 3 7 3 3" xfId="6146"/>
    <cellStyle name="Moneda 3 7 4" xfId="624"/>
    <cellStyle name="Moneda 3 7 4 2" xfId="3585"/>
    <cellStyle name="Moneda 3 7 4 3" xfId="6279"/>
    <cellStyle name="Moneda 3 7 5" xfId="760"/>
    <cellStyle name="Moneda 3 7 5 2" xfId="3721"/>
    <cellStyle name="Moneda 3 7 5 3" xfId="6415"/>
    <cellStyle name="Moneda 3 7 6" xfId="900"/>
    <cellStyle name="Moneda 3 7 6 2" xfId="3861"/>
    <cellStyle name="Moneda 3 7 6 3" xfId="6555"/>
    <cellStyle name="Moneda 3 7 7" xfId="1034"/>
    <cellStyle name="Moneda 3 7 7 2" xfId="3995"/>
    <cellStyle name="Moneda 3 7 7 3" xfId="6689"/>
    <cellStyle name="Moneda 3 7 8" xfId="1172"/>
    <cellStyle name="Moneda 3 7 8 2" xfId="4133"/>
    <cellStyle name="Moneda 3 7 8 3" xfId="6827"/>
    <cellStyle name="Moneda 3 7 9" xfId="1310"/>
    <cellStyle name="Moneda 3 7 9 2" xfId="4271"/>
    <cellStyle name="Moneda 3 7 9 3" xfId="6965"/>
    <cellStyle name="Moneda 3 8" xfId="208"/>
    <cellStyle name="Moneda 3 8 2" xfId="3169"/>
    <cellStyle name="Moneda 3 8 3" xfId="5863"/>
    <cellStyle name="Moneda 3 9" xfId="343"/>
    <cellStyle name="Moneda 3 9 2" xfId="3304"/>
    <cellStyle name="Moneda 3 9 3" xfId="5998"/>
    <cellStyle name="Moneda 30" xfId="2923"/>
    <cellStyle name="Moneda 31" xfId="2967"/>
    <cellStyle name="Moneda 32" xfId="5615"/>
    <cellStyle name="Moneda 33" xfId="5661"/>
    <cellStyle name="Moneda 4" xfId="18"/>
    <cellStyle name="Moneda 4 10" xfId="901"/>
    <cellStyle name="Moneda 4 10 2" xfId="3862"/>
    <cellStyle name="Moneda 4 10 3" xfId="6556"/>
    <cellStyle name="Moneda 4 11" xfId="1035"/>
    <cellStyle name="Moneda 4 11 2" xfId="3996"/>
    <cellStyle name="Moneda 4 11 3" xfId="6690"/>
    <cellStyle name="Moneda 4 12" xfId="1173"/>
    <cellStyle name="Moneda 4 12 2" xfId="4134"/>
    <cellStyle name="Moneda 4 12 3" xfId="6828"/>
    <cellStyle name="Moneda 4 13" xfId="1311"/>
    <cellStyle name="Moneda 4 13 2" xfId="4272"/>
    <cellStyle name="Moneda 4 13 3" xfId="6966"/>
    <cellStyle name="Moneda 4 14" xfId="1452"/>
    <cellStyle name="Moneda 4 14 2" xfId="4413"/>
    <cellStyle name="Moneda 4 14 3" xfId="7107"/>
    <cellStyle name="Moneda 4 15" xfId="1589"/>
    <cellStyle name="Moneda 4 15 2" xfId="4550"/>
    <cellStyle name="Moneda 4 15 3" xfId="7244"/>
    <cellStyle name="Moneda 4 16" xfId="1728"/>
    <cellStyle name="Moneda 4 16 2" xfId="4689"/>
    <cellStyle name="Moneda 4 16 3" xfId="7383"/>
    <cellStyle name="Moneda 4 17" xfId="1862"/>
    <cellStyle name="Moneda 4 17 2" xfId="4823"/>
    <cellStyle name="Moneda 4 17 3" xfId="7517"/>
    <cellStyle name="Moneda 4 18" xfId="1997"/>
    <cellStyle name="Moneda 4 18 2" xfId="4958"/>
    <cellStyle name="Moneda 4 18 3" xfId="7652"/>
    <cellStyle name="Moneda 4 19" xfId="2133"/>
    <cellStyle name="Moneda 4 19 2" xfId="5094"/>
    <cellStyle name="Moneda 4 19 3" xfId="7788"/>
    <cellStyle name="Moneda 4 2" xfId="75"/>
    <cellStyle name="Moneda 4 2 10" xfId="1312"/>
    <cellStyle name="Moneda 4 2 10 2" xfId="4273"/>
    <cellStyle name="Moneda 4 2 10 3" xfId="6967"/>
    <cellStyle name="Moneda 4 2 11" xfId="1453"/>
    <cellStyle name="Moneda 4 2 11 2" xfId="4414"/>
    <cellStyle name="Moneda 4 2 11 3" xfId="7108"/>
    <cellStyle name="Moneda 4 2 12" xfId="1590"/>
    <cellStyle name="Moneda 4 2 12 2" xfId="4551"/>
    <cellStyle name="Moneda 4 2 12 3" xfId="7245"/>
    <cellStyle name="Moneda 4 2 13" xfId="1729"/>
    <cellStyle name="Moneda 4 2 13 2" xfId="4690"/>
    <cellStyle name="Moneda 4 2 13 3" xfId="7384"/>
    <cellStyle name="Moneda 4 2 14" xfId="1863"/>
    <cellStyle name="Moneda 4 2 14 2" xfId="4824"/>
    <cellStyle name="Moneda 4 2 14 3" xfId="7518"/>
    <cellStyle name="Moneda 4 2 15" xfId="1998"/>
    <cellStyle name="Moneda 4 2 15 2" xfId="4959"/>
    <cellStyle name="Moneda 4 2 15 3" xfId="7653"/>
    <cellStyle name="Moneda 4 2 16" xfId="2134"/>
    <cellStyle name="Moneda 4 2 16 2" xfId="5095"/>
    <cellStyle name="Moneda 4 2 16 3" xfId="7789"/>
    <cellStyle name="Moneda 4 2 17" xfId="2270"/>
    <cellStyle name="Moneda 4 2 17 2" xfId="5231"/>
    <cellStyle name="Moneda 4 2 17 3" xfId="7925"/>
    <cellStyle name="Moneda 4 2 18" xfId="2405"/>
    <cellStyle name="Moneda 4 2 18 2" xfId="5366"/>
    <cellStyle name="Moneda 4 2 18 3" xfId="8060"/>
    <cellStyle name="Moneda 4 2 19" xfId="2548"/>
    <cellStyle name="Moneda 4 2 19 2" xfId="5509"/>
    <cellStyle name="Moneda 4 2 19 3" xfId="8203"/>
    <cellStyle name="Moneda 4 2 2" xfId="223"/>
    <cellStyle name="Moneda 4 2 2 2" xfId="3184"/>
    <cellStyle name="Moneda 4 2 2 3" xfId="5878"/>
    <cellStyle name="Moneda 4 2 20" xfId="2686"/>
    <cellStyle name="Moneda 4 2 21" xfId="2820"/>
    <cellStyle name="Moneda 4 2 22" xfId="2954"/>
    <cellStyle name="Moneda 4 2 23" xfId="3036"/>
    <cellStyle name="Moneda 4 2 24" xfId="5646"/>
    <cellStyle name="Moneda 4 2 25" xfId="5730"/>
    <cellStyle name="Moneda 4 2 3" xfId="358"/>
    <cellStyle name="Moneda 4 2 3 2" xfId="3319"/>
    <cellStyle name="Moneda 4 2 3 3" xfId="6013"/>
    <cellStyle name="Moneda 4 2 4" xfId="493"/>
    <cellStyle name="Moneda 4 2 4 2" xfId="3454"/>
    <cellStyle name="Moneda 4 2 4 3" xfId="6148"/>
    <cellStyle name="Moneda 4 2 5" xfId="626"/>
    <cellStyle name="Moneda 4 2 5 2" xfId="3587"/>
    <cellStyle name="Moneda 4 2 5 3" xfId="6281"/>
    <cellStyle name="Moneda 4 2 6" xfId="762"/>
    <cellStyle name="Moneda 4 2 6 2" xfId="3723"/>
    <cellStyle name="Moneda 4 2 6 3" xfId="6417"/>
    <cellStyle name="Moneda 4 2 7" xfId="902"/>
    <cellStyle name="Moneda 4 2 7 2" xfId="3863"/>
    <cellStyle name="Moneda 4 2 7 3" xfId="6557"/>
    <cellStyle name="Moneda 4 2 8" xfId="1036"/>
    <cellStyle name="Moneda 4 2 8 2" xfId="3997"/>
    <cellStyle name="Moneda 4 2 8 3" xfId="6691"/>
    <cellStyle name="Moneda 4 2 9" xfId="1174"/>
    <cellStyle name="Moneda 4 2 9 2" xfId="4135"/>
    <cellStyle name="Moneda 4 2 9 3" xfId="6829"/>
    <cellStyle name="Moneda 4 20" xfId="2269"/>
    <cellStyle name="Moneda 4 20 2" xfId="5230"/>
    <cellStyle name="Moneda 4 20 3" xfId="7924"/>
    <cellStyle name="Moneda 4 21" xfId="2404"/>
    <cellStyle name="Moneda 4 21 2" xfId="5365"/>
    <cellStyle name="Moneda 4 21 3" xfId="8059"/>
    <cellStyle name="Moneda 4 22" xfId="2547"/>
    <cellStyle name="Moneda 4 22 2" xfId="5508"/>
    <cellStyle name="Moneda 4 22 3" xfId="8202"/>
    <cellStyle name="Moneda 4 23" xfId="2685"/>
    <cellStyle name="Moneda 4 24" xfId="2819"/>
    <cellStyle name="Moneda 4 25" xfId="2953"/>
    <cellStyle name="Moneda 4 26" xfId="2979"/>
    <cellStyle name="Moneda 4 27" xfId="5645"/>
    <cellStyle name="Moneda 4 28" xfId="5673"/>
    <cellStyle name="Moneda 4 3" xfId="49"/>
    <cellStyle name="Moneda 4 3 10" xfId="1313"/>
    <cellStyle name="Moneda 4 3 10 2" xfId="4274"/>
    <cellStyle name="Moneda 4 3 10 3" xfId="6968"/>
    <cellStyle name="Moneda 4 3 11" xfId="1454"/>
    <cellStyle name="Moneda 4 3 11 2" xfId="4415"/>
    <cellStyle name="Moneda 4 3 11 3" xfId="7109"/>
    <cellStyle name="Moneda 4 3 12" xfId="1591"/>
    <cellStyle name="Moneda 4 3 12 2" xfId="4552"/>
    <cellStyle name="Moneda 4 3 12 3" xfId="7246"/>
    <cellStyle name="Moneda 4 3 13" xfId="1730"/>
    <cellStyle name="Moneda 4 3 13 2" xfId="4691"/>
    <cellStyle name="Moneda 4 3 13 3" xfId="7385"/>
    <cellStyle name="Moneda 4 3 14" xfId="1864"/>
    <cellStyle name="Moneda 4 3 14 2" xfId="4825"/>
    <cellStyle name="Moneda 4 3 14 3" xfId="7519"/>
    <cellStyle name="Moneda 4 3 15" xfId="1999"/>
    <cellStyle name="Moneda 4 3 15 2" xfId="4960"/>
    <cellStyle name="Moneda 4 3 15 3" xfId="7654"/>
    <cellStyle name="Moneda 4 3 16" xfId="2135"/>
    <cellStyle name="Moneda 4 3 16 2" xfId="5096"/>
    <cellStyle name="Moneda 4 3 16 3" xfId="7790"/>
    <cellStyle name="Moneda 4 3 17" xfId="2271"/>
    <cellStyle name="Moneda 4 3 17 2" xfId="5232"/>
    <cellStyle name="Moneda 4 3 17 3" xfId="7926"/>
    <cellStyle name="Moneda 4 3 18" xfId="2406"/>
    <cellStyle name="Moneda 4 3 18 2" xfId="5367"/>
    <cellStyle name="Moneda 4 3 18 3" xfId="8061"/>
    <cellStyle name="Moneda 4 3 19" xfId="2549"/>
    <cellStyle name="Moneda 4 3 19 2" xfId="5510"/>
    <cellStyle name="Moneda 4 3 19 3" xfId="8204"/>
    <cellStyle name="Moneda 4 3 2" xfId="224"/>
    <cellStyle name="Moneda 4 3 2 2" xfId="3185"/>
    <cellStyle name="Moneda 4 3 2 3" xfId="5879"/>
    <cellStyle name="Moneda 4 3 20" xfId="2687"/>
    <cellStyle name="Moneda 4 3 21" xfId="2821"/>
    <cellStyle name="Moneda 4 3 22" xfId="2955"/>
    <cellStyle name="Moneda 4 3 23" xfId="3010"/>
    <cellStyle name="Moneda 4 3 24" xfId="5647"/>
    <cellStyle name="Moneda 4 3 25" xfId="5704"/>
    <cellStyle name="Moneda 4 3 3" xfId="359"/>
    <cellStyle name="Moneda 4 3 3 2" xfId="3320"/>
    <cellStyle name="Moneda 4 3 3 3" xfId="6014"/>
    <cellStyle name="Moneda 4 3 4" xfId="494"/>
    <cellStyle name="Moneda 4 3 4 2" xfId="3455"/>
    <cellStyle name="Moneda 4 3 4 3" xfId="6149"/>
    <cellStyle name="Moneda 4 3 5" xfId="627"/>
    <cellStyle name="Moneda 4 3 5 2" xfId="3588"/>
    <cellStyle name="Moneda 4 3 5 3" xfId="6282"/>
    <cellStyle name="Moneda 4 3 6" xfId="763"/>
    <cellStyle name="Moneda 4 3 6 2" xfId="3724"/>
    <cellStyle name="Moneda 4 3 6 3" xfId="6418"/>
    <cellStyle name="Moneda 4 3 7" xfId="903"/>
    <cellStyle name="Moneda 4 3 7 2" xfId="3864"/>
    <cellStyle name="Moneda 4 3 7 3" xfId="6558"/>
    <cellStyle name="Moneda 4 3 8" xfId="1037"/>
    <cellStyle name="Moneda 4 3 8 2" xfId="3998"/>
    <cellStyle name="Moneda 4 3 8 3" xfId="6692"/>
    <cellStyle name="Moneda 4 3 9" xfId="1175"/>
    <cellStyle name="Moneda 4 3 9 2" xfId="4136"/>
    <cellStyle name="Moneda 4 3 9 3" xfId="6830"/>
    <cellStyle name="Moneda 4 4" xfId="225"/>
    <cellStyle name="Moneda 4 4 10" xfId="1455"/>
    <cellStyle name="Moneda 4 4 10 2" xfId="4416"/>
    <cellStyle name="Moneda 4 4 10 3" xfId="7110"/>
    <cellStyle name="Moneda 4 4 11" xfId="1592"/>
    <cellStyle name="Moneda 4 4 11 2" xfId="4553"/>
    <cellStyle name="Moneda 4 4 11 3" xfId="7247"/>
    <cellStyle name="Moneda 4 4 12" xfId="1731"/>
    <cellStyle name="Moneda 4 4 12 2" xfId="4692"/>
    <cellStyle name="Moneda 4 4 12 3" xfId="7386"/>
    <cellStyle name="Moneda 4 4 13" xfId="1865"/>
    <cellStyle name="Moneda 4 4 13 2" xfId="4826"/>
    <cellStyle name="Moneda 4 4 13 3" xfId="7520"/>
    <cellStyle name="Moneda 4 4 14" xfId="2000"/>
    <cellStyle name="Moneda 4 4 14 2" xfId="4961"/>
    <cellStyle name="Moneda 4 4 14 3" xfId="7655"/>
    <cellStyle name="Moneda 4 4 15" xfId="2136"/>
    <cellStyle name="Moneda 4 4 15 2" xfId="5097"/>
    <cellStyle name="Moneda 4 4 15 3" xfId="7791"/>
    <cellStyle name="Moneda 4 4 16" xfId="2272"/>
    <cellStyle name="Moneda 4 4 16 2" xfId="5233"/>
    <cellStyle name="Moneda 4 4 16 3" xfId="7927"/>
    <cellStyle name="Moneda 4 4 17" xfId="2407"/>
    <cellStyle name="Moneda 4 4 17 2" xfId="5368"/>
    <cellStyle name="Moneda 4 4 17 3" xfId="8062"/>
    <cellStyle name="Moneda 4 4 18" xfId="2550"/>
    <cellStyle name="Moneda 4 4 18 2" xfId="5511"/>
    <cellStyle name="Moneda 4 4 18 3" xfId="8205"/>
    <cellStyle name="Moneda 4 4 19" xfId="2688"/>
    <cellStyle name="Moneda 4 4 2" xfId="360"/>
    <cellStyle name="Moneda 4 4 2 2" xfId="3321"/>
    <cellStyle name="Moneda 4 4 2 3" xfId="6015"/>
    <cellStyle name="Moneda 4 4 20" xfId="2822"/>
    <cellStyle name="Moneda 4 4 21" xfId="2956"/>
    <cellStyle name="Moneda 4 4 22" xfId="3186"/>
    <cellStyle name="Moneda 4 4 23" xfId="5648"/>
    <cellStyle name="Moneda 4 4 24" xfId="5880"/>
    <cellStyle name="Moneda 4 4 3" xfId="495"/>
    <cellStyle name="Moneda 4 4 3 2" xfId="3456"/>
    <cellStyle name="Moneda 4 4 3 3" xfId="6150"/>
    <cellStyle name="Moneda 4 4 4" xfId="628"/>
    <cellStyle name="Moneda 4 4 4 2" xfId="3589"/>
    <cellStyle name="Moneda 4 4 4 3" xfId="6283"/>
    <cellStyle name="Moneda 4 4 5" xfId="764"/>
    <cellStyle name="Moneda 4 4 5 2" xfId="3725"/>
    <cellStyle name="Moneda 4 4 5 3" xfId="6419"/>
    <cellStyle name="Moneda 4 4 6" xfId="904"/>
    <cellStyle name="Moneda 4 4 6 2" xfId="3865"/>
    <cellStyle name="Moneda 4 4 6 3" xfId="6559"/>
    <cellStyle name="Moneda 4 4 7" xfId="1038"/>
    <cellStyle name="Moneda 4 4 7 2" xfId="3999"/>
    <cellStyle name="Moneda 4 4 7 3" xfId="6693"/>
    <cellStyle name="Moneda 4 4 8" xfId="1176"/>
    <cellStyle name="Moneda 4 4 8 2" xfId="4137"/>
    <cellStyle name="Moneda 4 4 8 3" xfId="6831"/>
    <cellStyle name="Moneda 4 4 9" xfId="1314"/>
    <cellStyle name="Moneda 4 4 9 2" xfId="4275"/>
    <cellStyle name="Moneda 4 4 9 3" xfId="6969"/>
    <cellStyle name="Moneda 4 5" xfId="222"/>
    <cellStyle name="Moneda 4 5 2" xfId="3183"/>
    <cellStyle name="Moneda 4 5 3" xfId="5877"/>
    <cellStyle name="Moneda 4 6" xfId="357"/>
    <cellStyle name="Moneda 4 6 2" xfId="3318"/>
    <cellStyle name="Moneda 4 6 3" xfId="6012"/>
    <cellStyle name="Moneda 4 7" xfId="492"/>
    <cellStyle name="Moneda 4 7 2" xfId="3453"/>
    <cellStyle name="Moneda 4 7 3" xfId="6147"/>
    <cellStyle name="Moneda 4 8" xfId="625"/>
    <cellStyle name="Moneda 4 8 2" xfId="3586"/>
    <cellStyle name="Moneda 4 8 3" xfId="6280"/>
    <cellStyle name="Moneda 4 9" xfId="761"/>
    <cellStyle name="Moneda 4 9 2" xfId="3722"/>
    <cellStyle name="Moneda 4 9 3" xfId="6416"/>
    <cellStyle name="Moneda 5" xfId="28"/>
    <cellStyle name="Moneda 5 10" xfId="905"/>
    <cellStyle name="Moneda 5 10 2" xfId="3866"/>
    <cellStyle name="Moneda 5 10 3" xfId="6560"/>
    <cellStyle name="Moneda 5 11" xfId="1039"/>
    <cellStyle name="Moneda 5 11 2" xfId="4000"/>
    <cellStyle name="Moneda 5 11 3" xfId="6694"/>
    <cellStyle name="Moneda 5 12" xfId="1177"/>
    <cellStyle name="Moneda 5 12 2" xfId="4138"/>
    <cellStyle name="Moneda 5 12 3" xfId="6832"/>
    <cellStyle name="Moneda 5 13" xfId="1315"/>
    <cellStyle name="Moneda 5 13 2" xfId="4276"/>
    <cellStyle name="Moneda 5 13 3" xfId="6970"/>
    <cellStyle name="Moneda 5 14" xfId="1456"/>
    <cellStyle name="Moneda 5 14 2" xfId="4417"/>
    <cellStyle name="Moneda 5 14 3" xfId="7111"/>
    <cellStyle name="Moneda 5 15" xfId="1593"/>
    <cellStyle name="Moneda 5 15 2" xfId="4554"/>
    <cellStyle name="Moneda 5 15 3" xfId="7248"/>
    <cellStyle name="Moneda 5 16" xfId="1732"/>
    <cellStyle name="Moneda 5 16 2" xfId="4693"/>
    <cellStyle name="Moneda 5 16 3" xfId="7387"/>
    <cellStyle name="Moneda 5 17" xfId="1866"/>
    <cellStyle name="Moneda 5 17 2" xfId="4827"/>
    <cellStyle name="Moneda 5 17 3" xfId="7521"/>
    <cellStyle name="Moneda 5 18" xfId="2001"/>
    <cellStyle name="Moneda 5 18 2" xfId="4962"/>
    <cellStyle name="Moneda 5 18 3" xfId="7656"/>
    <cellStyle name="Moneda 5 19" xfId="2137"/>
    <cellStyle name="Moneda 5 19 2" xfId="5098"/>
    <cellStyle name="Moneda 5 19 3" xfId="7792"/>
    <cellStyle name="Moneda 5 2" xfId="85"/>
    <cellStyle name="Moneda 5 2 10" xfId="1316"/>
    <cellStyle name="Moneda 5 2 10 2" xfId="4277"/>
    <cellStyle name="Moneda 5 2 10 3" xfId="6971"/>
    <cellStyle name="Moneda 5 2 11" xfId="1457"/>
    <cellStyle name="Moneda 5 2 11 2" xfId="4418"/>
    <cellStyle name="Moneda 5 2 11 3" xfId="7112"/>
    <cellStyle name="Moneda 5 2 12" xfId="1594"/>
    <cellStyle name="Moneda 5 2 12 2" xfId="4555"/>
    <cellStyle name="Moneda 5 2 12 3" xfId="7249"/>
    <cellStyle name="Moneda 5 2 13" xfId="1733"/>
    <cellStyle name="Moneda 5 2 13 2" xfId="4694"/>
    <cellStyle name="Moneda 5 2 13 3" xfId="7388"/>
    <cellStyle name="Moneda 5 2 14" xfId="1867"/>
    <cellStyle name="Moneda 5 2 14 2" xfId="4828"/>
    <cellStyle name="Moneda 5 2 14 3" xfId="7522"/>
    <cellStyle name="Moneda 5 2 15" xfId="2002"/>
    <cellStyle name="Moneda 5 2 15 2" xfId="4963"/>
    <cellStyle name="Moneda 5 2 15 3" xfId="7657"/>
    <cellStyle name="Moneda 5 2 16" xfId="2138"/>
    <cellStyle name="Moneda 5 2 16 2" xfId="5099"/>
    <cellStyle name="Moneda 5 2 16 3" xfId="7793"/>
    <cellStyle name="Moneda 5 2 17" xfId="2274"/>
    <cellStyle name="Moneda 5 2 17 2" xfId="5235"/>
    <cellStyle name="Moneda 5 2 17 3" xfId="7929"/>
    <cellStyle name="Moneda 5 2 18" xfId="2409"/>
    <cellStyle name="Moneda 5 2 18 2" xfId="5370"/>
    <cellStyle name="Moneda 5 2 18 3" xfId="8064"/>
    <cellStyle name="Moneda 5 2 19" xfId="2552"/>
    <cellStyle name="Moneda 5 2 19 2" xfId="5513"/>
    <cellStyle name="Moneda 5 2 19 3" xfId="8207"/>
    <cellStyle name="Moneda 5 2 2" xfId="227"/>
    <cellStyle name="Moneda 5 2 2 2" xfId="3188"/>
    <cellStyle name="Moneda 5 2 2 3" xfId="5882"/>
    <cellStyle name="Moneda 5 2 20" xfId="2690"/>
    <cellStyle name="Moneda 5 2 21" xfId="2824"/>
    <cellStyle name="Moneda 5 2 22" xfId="2958"/>
    <cellStyle name="Moneda 5 2 23" xfId="3046"/>
    <cellStyle name="Moneda 5 2 24" xfId="5650"/>
    <cellStyle name="Moneda 5 2 25" xfId="5740"/>
    <cellStyle name="Moneda 5 2 3" xfId="362"/>
    <cellStyle name="Moneda 5 2 3 2" xfId="3323"/>
    <cellStyle name="Moneda 5 2 3 3" xfId="6017"/>
    <cellStyle name="Moneda 5 2 4" xfId="497"/>
    <cellStyle name="Moneda 5 2 4 2" xfId="3458"/>
    <cellStyle name="Moneda 5 2 4 3" xfId="6152"/>
    <cellStyle name="Moneda 5 2 5" xfId="630"/>
    <cellStyle name="Moneda 5 2 5 2" xfId="3591"/>
    <cellStyle name="Moneda 5 2 5 3" xfId="6285"/>
    <cellStyle name="Moneda 5 2 6" xfId="766"/>
    <cellStyle name="Moneda 5 2 6 2" xfId="3727"/>
    <cellStyle name="Moneda 5 2 6 3" xfId="6421"/>
    <cellStyle name="Moneda 5 2 7" xfId="906"/>
    <cellStyle name="Moneda 5 2 7 2" xfId="3867"/>
    <cellStyle name="Moneda 5 2 7 3" xfId="6561"/>
    <cellStyle name="Moneda 5 2 8" xfId="1040"/>
    <cellStyle name="Moneda 5 2 8 2" xfId="4001"/>
    <cellStyle name="Moneda 5 2 8 3" xfId="6695"/>
    <cellStyle name="Moneda 5 2 9" xfId="1178"/>
    <cellStyle name="Moneda 5 2 9 2" xfId="4139"/>
    <cellStyle name="Moneda 5 2 9 3" xfId="6833"/>
    <cellStyle name="Moneda 5 20" xfId="2273"/>
    <cellStyle name="Moneda 5 20 2" xfId="5234"/>
    <cellStyle name="Moneda 5 20 3" xfId="7928"/>
    <cellStyle name="Moneda 5 21" xfId="2408"/>
    <cellStyle name="Moneda 5 21 2" xfId="5369"/>
    <cellStyle name="Moneda 5 21 3" xfId="8063"/>
    <cellStyle name="Moneda 5 22" xfId="2551"/>
    <cellStyle name="Moneda 5 22 2" xfId="5512"/>
    <cellStyle name="Moneda 5 22 3" xfId="8206"/>
    <cellStyle name="Moneda 5 23" xfId="2689"/>
    <cellStyle name="Moneda 5 24" xfId="2823"/>
    <cellStyle name="Moneda 5 25" xfId="2957"/>
    <cellStyle name="Moneda 5 26" xfId="2989"/>
    <cellStyle name="Moneda 5 27" xfId="5649"/>
    <cellStyle name="Moneda 5 28" xfId="5683"/>
    <cellStyle name="Moneda 5 3" xfId="59"/>
    <cellStyle name="Moneda 5 3 10" xfId="1317"/>
    <cellStyle name="Moneda 5 3 10 2" xfId="4278"/>
    <cellStyle name="Moneda 5 3 10 3" xfId="6972"/>
    <cellStyle name="Moneda 5 3 11" xfId="1458"/>
    <cellStyle name="Moneda 5 3 11 2" xfId="4419"/>
    <cellStyle name="Moneda 5 3 11 3" xfId="7113"/>
    <cellStyle name="Moneda 5 3 12" xfId="1595"/>
    <cellStyle name="Moneda 5 3 12 2" xfId="4556"/>
    <cellStyle name="Moneda 5 3 12 3" xfId="7250"/>
    <cellStyle name="Moneda 5 3 13" xfId="1734"/>
    <cellStyle name="Moneda 5 3 13 2" xfId="4695"/>
    <cellStyle name="Moneda 5 3 13 3" xfId="7389"/>
    <cellStyle name="Moneda 5 3 14" xfId="1868"/>
    <cellStyle name="Moneda 5 3 14 2" xfId="4829"/>
    <cellStyle name="Moneda 5 3 14 3" xfId="7523"/>
    <cellStyle name="Moneda 5 3 15" xfId="2003"/>
    <cellStyle name="Moneda 5 3 15 2" xfId="4964"/>
    <cellStyle name="Moneda 5 3 15 3" xfId="7658"/>
    <cellStyle name="Moneda 5 3 16" xfId="2139"/>
    <cellStyle name="Moneda 5 3 16 2" xfId="5100"/>
    <cellStyle name="Moneda 5 3 16 3" xfId="7794"/>
    <cellStyle name="Moneda 5 3 17" xfId="2275"/>
    <cellStyle name="Moneda 5 3 17 2" xfId="5236"/>
    <cellStyle name="Moneda 5 3 17 3" xfId="7930"/>
    <cellStyle name="Moneda 5 3 18" xfId="2410"/>
    <cellStyle name="Moneda 5 3 18 2" xfId="5371"/>
    <cellStyle name="Moneda 5 3 18 3" xfId="8065"/>
    <cellStyle name="Moneda 5 3 19" xfId="2553"/>
    <cellStyle name="Moneda 5 3 19 2" xfId="5514"/>
    <cellStyle name="Moneda 5 3 19 3" xfId="8208"/>
    <cellStyle name="Moneda 5 3 2" xfId="228"/>
    <cellStyle name="Moneda 5 3 2 2" xfId="3189"/>
    <cellStyle name="Moneda 5 3 2 3" xfId="5883"/>
    <cellStyle name="Moneda 5 3 20" xfId="2691"/>
    <cellStyle name="Moneda 5 3 21" xfId="2825"/>
    <cellStyle name="Moneda 5 3 22" xfId="2959"/>
    <cellStyle name="Moneda 5 3 23" xfId="3020"/>
    <cellStyle name="Moneda 5 3 24" xfId="5651"/>
    <cellStyle name="Moneda 5 3 25" xfId="5714"/>
    <cellStyle name="Moneda 5 3 3" xfId="363"/>
    <cellStyle name="Moneda 5 3 3 2" xfId="3324"/>
    <cellStyle name="Moneda 5 3 3 3" xfId="6018"/>
    <cellStyle name="Moneda 5 3 4" xfId="498"/>
    <cellStyle name="Moneda 5 3 4 2" xfId="3459"/>
    <cellStyle name="Moneda 5 3 4 3" xfId="6153"/>
    <cellStyle name="Moneda 5 3 5" xfId="631"/>
    <cellStyle name="Moneda 5 3 5 2" xfId="3592"/>
    <cellStyle name="Moneda 5 3 5 3" xfId="6286"/>
    <cellStyle name="Moneda 5 3 6" xfId="767"/>
    <cellStyle name="Moneda 5 3 6 2" xfId="3728"/>
    <cellStyle name="Moneda 5 3 6 3" xfId="6422"/>
    <cellStyle name="Moneda 5 3 7" xfId="907"/>
    <cellStyle name="Moneda 5 3 7 2" xfId="3868"/>
    <cellStyle name="Moneda 5 3 7 3" xfId="6562"/>
    <cellStyle name="Moneda 5 3 8" xfId="1041"/>
    <cellStyle name="Moneda 5 3 8 2" xfId="4002"/>
    <cellStyle name="Moneda 5 3 8 3" xfId="6696"/>
    <cellStyle name="Moneda 5 3 9" xfId="1179"/>
    <cellStyle name="Moneda 5 3 9 2" xfId="4140"/>
    <cellStyle name="Moneda 5 3 9 3" xfId="6834"/>
    <cellStyle name="Moneda 5 4" xfId="229"/>
    <cellStyle name="Moneda 5 4 10" xfId="1459"/>
    <cellStyle name="Moneda 5 4 10 2" xfId="4420"/>
    <cellStyle name="Moneda 5 4 10 3" xfId="7114"/>
    <cellStyle name="Moneda 5 4 11" xfId="1596"/>
    <cellStyle name="Moneda 5 4 11 2" xfId="4557"/>
    <cellStyle name="Moneda 5 4 11 3" xfId="7251"/>
    <cellStyle name="Moneda 5 4 12" xfId="1735"/>
    <cellStyle name="Moneda 5 4 12 2" xfId="4696"/>
    <cellStyle name="Moneda 5 4 12 3" xfId="7390"/>
    <cellStyle name="Moneda 5 4 13" xfId="1869"/>
    <cellStyle name="Moneda 5 4 13 2" xfId="4830"/>
    <cellStyle name="Moneda 5 4 13 3" xfId="7524"/>
    <cellStyle name="Moneda 5 4 14" xfId="2004"/>
    <cellStyle name="Moneda 5 4 14 2" xfId="4965"/>
    <cellStyle name="Moneda 5 4 14 3" xfId="7659"/>
    <cellStyle name="Moneda 5 4 15" xfId="2140"/>
    <cellStyle name="Moneda 5 4 15 2" xfId="5101"/>
    <cellStyle name="Moneda 5 4 15 3" xfId="7795"/>
    <cellStyle name="Moneda 5 4 16" xfId="2276"/>
    <cellStyle name="Moneda 5 4 16 2" xfId="5237"/>
    <cellStyle name="Moneda 5 4 16 3" xfId="7931"/>
    <cellStyle name="Moneda 5 4 17" xfId="2411"/>
    <cellStyle name="Moneda 5 4 17 2" xfId="5372"/>
    <cellStyle name="Moneda 5 4 17 3" xfId="8066"/>
    <cellStyle name="Moneda 5 4 18" xfId="2554"/>
    <cellStyle name="Moneda 5 4 18 2" xfId="5515"/>
    <cellStyle name="Moneda 5 4 18 3" xfId="8209"/>
    <cellStyle name="Moneda 5 4 19" xfId="2692"/>
    <cellStyle name="Moneda 5 4 2" xfId="364"/>
    <cellStyle name="Moneda 5 4 2 2" xfId="3325"/>
    <cellStyle name="Moneda 5 4 2 3" xfId="6019"/>
    <cellStyle name="Moneda 5 4 20" xfId="2826"/>
    <cellStyle name="Moneda 5 4 21" xfId="2960"/>
    <cellStyle name="Moneda 5 4 22" xfId="3190"/>
    <cellStyle name="Moneda 5 4 23" xfId="5652"/>
    <cellStyle name="Moneda 5 4 24" xfId="5884"/>
    <cellStyle name="Moneda 5 4 3" xfId="499"/>
    <cellStyle name="Moneda 5 4 3 2" xfId="3460"/>
    <cellStyle name="Moneda 5 4 3 3" xfId="6154"/>
    <cellStyle name="Moneda 5 4 4" xfId="632"/>
    <cellStyle name="Moneda 5 4 4 2" xfId="3593"/>
    <cellStyle name="Moneda 5 4 4 3" xfId="6287"/>
    <cellStyle name="Moneda 5 4 5" xfId="768"/>
    <cellStyle name="Moneda 5 4 5 2" xfId="3729"/>
    <cellStyle name="Moneda 5 4 5 3" xfId="6423"/>
    <cellStyle name="Moneda 5 4 6" xfId="908"/>
    <cellStyle name="Moneda 5 4 6 2" xfId="3869"/>
    <cellStyle name="Moneda 5 4 6 3" xfId="6563"/>
    <cellStyle name="Moneda 5 4 7" xfId="1042"/>
    <cellStyle name="Moneda 5 4 7 2" xfId="4003"/>
    <cellStyle name="Moneda 5 4 7 3" xfId="6697"/>
    <cellStyle name="Moneda 5 4 8" xfId="1180"/>
    <cellStyle name="Moneda 5 4 8 2" xfId="4141"/>
    <cellStyle name="Moneda 5 4 8 3" xfId="6835"/>
    <cellStyle name="Moneda 5 4 9" xfId="1318"/>
    <cellStyle name="Moneda 5 4 9 2" xfId="4279"/>
    <cellStyle name="Moneda 5 4 9 3" xfId="6973"/>
    <cellStyle name="Moneda 5 5" xfId="226"/>
    <cellStyle name="Moneda 5 5 2" xfId="3187"/>
    <cellStyle name="Moneda 5 5 3" xfId="5881"/>
    <cellStyle name="Moneda 5 6" xfId="361"/>
    <cellStyle name="Moneda 5 6 2" xfId="3322"/>
    <cellStyle name="Moneda 5 6 3" xfId="6016"/>
    <cellStyle name="Moneda 5 7" xfId="496"/>
    <cellStyle name="Moneda 5 7 2" xfId="3457"/>
    <cellStyle name="Moneda 5 7 3" xfId="6151"/>
    <cellStyle name="Moneda 5 8" xfId="629"/>
    <cellStyle name="Moneda 5 8 2" xfId="3590"/>
    <cellStyle name="Moneda 5 8 3" xfId="6284"/>
    <cellStyle name="Moneda 5 9" xfId="765"/>
    <cellStyle name="Moneda 5 9 2" xfId="3726"/>
    <cellStyle name="Moneda 5 9 3" xfId="6420"/>
    <cellStyle name="Moneda 6" xfId="37"/>
    <cellStyle name="Moneda 6 10" xfId="1181"/>
    <cellStyle name="Moneda 6 10 2" xfId="4142"/>
    <cellStyle name="Moneda 6 10 3" xfId="6836"/>
    <cellStyle name="Moneda 6 11" xfId="1319"/>
    <cellStyle name="Moneda 6 11 2" xfId="4280"/>
    <cellStyle name="Moneda 6 11 3" xfId="6974"/>
    <cellStyle name="Moneda 6 12" xfId="1460"/>
    <cellStyle name="Moneda 6 12 2" xfId="4421"/>
    <cellStyle name="Moneda 6 12 3" xfId="7115"/>
    <cellStyle name="Moneda 6 13" xfId="1597"/>
    <cellStyle name="Moneda 6 13 2" xfId="4558"/>
    <cellStyle name="Moneda 6 13 3" xfId="7252"/>
    <cellStyle name="Moneda 6 14" xfId="1736"/>
    <cellStyle name="Moneda 6 14 2" xfId="4697"/>
    <cellStyle name="Moneda 6 14 3" xfId="7391"/>
    <cellStyle name="Moneda 6 15" xfId="1870"/>
    <cellStyle name="Moneda 6 15 2" xfId="4831"/>
    <cellStyle name="Moneda 6 15 3" xfId="7525"/>
    <cellStyle name="Moneda 6 16" xfId="2005"/>
    <cellStyle name="Moneda 6 16 2" xfId="4966"/>
    <cellStyle name="Moneda 6 16 3" xfId="7660"/>
    <cellStyle name="Moneda 6 17" xfId="2141"/>
    <cellStyle name="Moneda 6 17 2" xfId="5102"/>
    <cellStyle name="Moneda 6 17 3" xfId="7796"/>
    <cellStyle name="Moneda 6 18" xfId="2277"/>
    <cellStyle name="Moneda 6 18 2" xfId="5238"/>
    <cellStyle name="Moneda 6 18 3" xfId="7932"/>
    <cellStyle name="Moneda 6 19" xfId="2412"/>
    <cellStyle name="Moneda 6 19 2" xfId="5373"/>
    <cellStyle name="Moneda 6 19 3" xfId="8067"/>
    <cellStyle name="Moneda 6 2" xfId="231"/>
    <cellStyle name="Moneda 6 2 10" xfId="1461"/>
    <cellStyle name="Moneda 6 2 10 2" xfId="4422"/>
    <cellStyle name="Moneda 6 2 10 3" xfId="7116"/>
    <cellStyle name="Moneda 6 2 11" xfId="1598"/>
    <cellStyle name="Moneda 6 2 11 2" xfId="4559"/>
    <cellStyle name="Moneda 6 2 11 3" xfId="7253"/>
    <cellStyle name="Moneda 6 2 12" xfId="1737"/>
    <cellStyle name="Moneda 6 2 12 2" xfId="4698"/>
    <cellStyle name="Moneda 6 2 12 3" xfId="7392"/>
    <cellStyle name="Moneda 6 2 13" xfId="1871"/>
    <cellStyle name="Moneda 6 2 13 2" xfId="4832"/>
    <cellStyle name="Moneda 6 2 13 3" xfId="7526"/>
    <cellStyle name="Moneda 6 2 14" xfId="2006"/>
    <cellStyle name="Moneda 6 2 14 2" xfId="4967"/>
    <cellStyle name="Moneda 6 2 14 3" xfId="7661"/>
    <cellStyle name="Moneda 6 2 15" xfId="2142"/>
    <cellStyle name="Moneda 6 2 15 2" xfId="5103"/>
    <cellStyle name="Moneda 6 2 15 3" xfId="7797"/>
    <cellStyle name="Moneda 6 2 16" xfId="2278"/>
    <cellStyle name="Moneda 6 2 16 2" xfId="5239"/>
    <cellStyle name="Moneda 6 2 16 3" xfId="7933"/>
    <cellStyle name="Moneda 6 2 17" xfId="2413"/>
    <cellStyle name="Moneda 6 2 17 2" xfId="5374"/>
    <cellStyle name="Moneda 6 2 17 3" xfId="8068"/>
    <cellStyle name="Moneda 6 2 18" xfId="2556"/>
    <cellStyle name="Moneda 6 2 18 2" xfId="5517"/>
    <cellStyle name="Moneda 6 2 18 3" xfId="8211"/>
    <cellStyle name="Moneda 6 2 19" xfId="2694"/>
    <cellStyle name="Moneda 6 2 2" xfId="366"/>
    <cellStyle name="Moneda 6 2 2 2" xfId="3327"/>
    <cellStyle name="Moneda 6 2 2 3" xfId="6021"/>
    <cellStyle name="Moneda 6 2 20" xfId="2828"/>
    <cellStyle name="Moneda 6 2 21" xfId="2962"/>
    <cellStyle name="Moneda 6 2 22" xfId="3192"/>
    <cellStyle name="Moneda 6 2 23" xfId="5654"/>
    <cellStyle name="Moneda 6 2 24" xfId="5886"/>
    <cellStyle name="Moneda 6 2 3" xfId="501"/>
    <cellStyle name="Moneda 6 2 3 2" xfId="3462"/>
    <cellStyle name="Moneda 6 2 3 3" xfId="6156"/>
    <cellStyle name="Moneda 6 2 4" xfId="634"/>
    <cellStyle name="Moneda 6 2 4 2" xfId="3595"/>
    <cellStyle name="Moneda 6 2 4 3" xfId="6289"/>
    <cellStyle name="Moneda 6 2 5" xfId="770"/>
    <cellStyle name="Moneda 6 2 5 2" xfId="3731"/>
    <cellStyle name="Moneda 6 2 5 3" xfId="6425"/>
    <cellStyle name="Moneda 6 2 6" xfId="910"/>
    <cellStyle name="Moneda 6 2 6 2" xfId="3871"/>
    <cellStyle name="Moneda 6 2 6 3" xfId="6565"/>
    <cellStyle name="Moneda 6 2 7" xfId="1044"/>
    <cellStyle name="Moneda 6 2 7 2" xfId="4005"/>
    <cellStyle name="Moneda 6 2 7 3" xfId="6699"/>
    <cellStyle name="Moneda 6 2 8" xfId="1182"/>
    <cellStyle name="Moneda 6 2 8 2" xfId="4143"/>
    <cellStyle name="Moneda 6 2 8 3" xfId="6837"/>
    <cellStyle name="Moneda 6 2 9" xfId="1320"/>
    <cellStyle name="Moneda 6 2 9 2" xfId="4281"/>
    <cellStyle name="Moneda 6 2 9 3" xfId="6975"/>
    <cellStyle name="Moneda 6 20" xfId="2555"/>
    <cellStyle name="Moneda 6 20 2" xfId="5516"/>
    <cellStyle name="Moneda 6 20 3" xfId="8210"/>
    <cellStyle name="Moneda 6 21" xfId="2693"/>
    <cellStyle name="Moneda 6 22" xfId="2827"/>
    <cellStyle name="Moneda 6 23" xfId="2961"/>
    <cellStyle name="Moneda 6 24" xfId="2998"/>
    <cellStyle name="Moneda 6 25" xfId="5653"/>
    <cellStyle name="Moneda 6 26" xfId="5692"/>
    <cellStyle name="Moneda 6 3" xfId="230"/>
    <cellStyle name="Moneda 6 3 2" xfId="3191"/>
    <cellStyle name="Moneda 6 3 3" xfId="5885"/>
    <cellStyle name="Moneda 6 4" xfId="365"/>
    <cellStyle name="Moneda 6 4 2" xfId="3326"/>
    <cellStyle name="Moneda 6 4 3" xfId="6020"/>
    <cellStyle name="Moneda 6 5" xfId="500"/>
    <cellStyle name="Moneda 6 5 2" xfId="3461"/>
    <cellStyle name="Moneda 6 5 3" xfId="6155"/>
    <cellStyle name="Moneda 6 6" xfId="633"/>
    <cellStyle name="Moneda 6 6 2" xfId="3594"/>
    <cellStyle name="Moneda 6 6 3" xfId="6288"/>
    <cellStyle name="Moneda 6 7" xfId="769"/>
    <cellStyle name="Moneda 6 7 2" xfId="3730"/>
    <cellStyle name="Moneda 6 7 3" xfId="6424"/>
    <cellStyle name="Moneda 6 8" xfId="909"/>
    <cellStyle name="Moneda 6 8 2" xfId="3870"/>
    <cellStyle name="Moneda 6 8 3" xfId="6564"/>
    <cellStyle name="Moneda 6 9" xfId="1043"/>
    <cellStyle name="Moneda 6 9 2" xfId="4004"/>
    <cellStyle name="Moneda 6 9 3" xfId="6698"/>
    <cellStyle name="Moneda 7" xfId="63"/>
    <cellStyle name="Moneda 7 10" xfId="1321"/>
    <cellStyle name="Moneda 7 10 2" xfId="4282"/>
    <cellStyle name="Moneda 7 10 3" xfId="6976"/>
    <cellStyle name="Moneda 7 11" xfId="1462"/>
    <cellStyle name="Moneda 7 11 2" xfId="4423"/>
    <cellStyle name="Moneda 7 11 3" xfId="7117"/>
    <cellStyle name="Moneda 7 12" xfId="1599"/>
    <cellStyle name="Moneda 7 12 2" xfId="4560"/>
    <cellStyle name="Moneda 7 12 3" xfId="7254"/>
    <cellStyle name="Moneda 7 13" xfId="1738"/>
    <cellStyle name="Moneda 7 13 2" xfId="4699"/>
    <cellStyle name="Moneda 7 13 3" xfId="7393"/>
    <cellStyle name="Moneda 7 14" xfId="1872"/>
    <cellStyle name="Moneda 7 14 2" xfId="4833"/>
    <cellStyle name="Moneda 7 14 3" xfId="7527"/>
    <cellStyle name="Moneda 7 15" xfId="2007"/>
    <cellStyle name="Moneda 7 15 2" xfId="4968"/>
    <cellStyle name="Moneda 7 15 3" xfId="7662"/>
    <cellStyle name="Moneda 7 16" xfId="2143"/>
    <cellStyle name="Moneda 7 16 2" xfId="5104"/>
    <cellStyle name="Moneda 7 16 3" xfId="7798"/>
    <cellStyle name="Moneda 7 17" xfId="2279"/>
    <cellStyle name="Moneda 7 17 2" xfId="5240"/>
    <cellStyle name="Moneda 7 17 3" xfId="7934"/>
    <cellStyle name="Moneda 7 18" xfId="2414"/>
    <cellStyle name="Moneda 7 18 2" xfId="5375"/>
    <cellStyle name="Moneda 7 18 3" xfId="8069"/>
    <cellStyle name="Moneda 7 19" xfId="2557"/>
    <cellStyle name="Moneda 7 19 2" xfId="5518"/>
    <cellStyle name="Moneda 7 19 3" xfId="8212"/>
    <cellStyle name="Moneda 7 2" xfId="232"/>
    <cellStyle name="Moneda 7 2 2" xfId="3193"/>
    <cellStyle name="Moneda 7 2 3" xfId="5887"/>
    <cellStyle name="Moneda 7 20" xfId="2695"/>
    <cellStyle name="Moneda 7 21" xfId="2829"/>
    <cellStyle name="Moneda 7 22" xfId="2963"/>
    <cellStyle name="Moneda 7 23" xfId="3024"/>
    <cellStyle name="Moneda 7 24" xfId="5655"/>
    <cellStyle name="Moneda 7 25" xfId="5718"/>
    <cellStyle name="Moneda 7 3" xfId="367"/>
    <cellStyle name="Moneda 7 3 2" xfId="3328"/>
    <cellStyle name="Moneda 7 3 3" xfId="6022"/>
    <cellStyle name="Moneda 7 4" xfId="502"/>
    <cellStyle name="Moneda 7 4 2" xfId="3463"/>
    <cellStyle name="Moneda 7 4 3" xfId="6157"/>
    <cellStyle name="Moneda 7 5" xfId="635"/>
    <cellStyle name="Moneda 7 5 2" xfId="3596"/>
    <cellStyle name="Moneda 7 5 3" xfId="6290"/>
    <cellStyle name="Moneda 7 6" xfId="771"/>
    <cellStyle name="Moneda 7 6 2" xfId="3732"/>
    <cellStyle name="Moneda 7 6 3" xfId="6426"/>
    <cellStyle name="Moneda 7 7" xfId="911"/>
    <cellStyle name="Moneda 7 7 2" xfId="3872"/>
    <cellStyle name="Moneda 7 7 3" xfId="6566"/>
    <cellStyle name="Moneda 7 8" xfId="1045"/>
    <cellStyle name="Moneda 7 8 2" xfId="4006"/>
    <cellStyle name="Moneda 7 8 3" xfId="6700"/>
    <cellStyle name="Moneda 7 9" xfId="1183"/>
    <cellStyle name="Moneda 7 9 2" xfId="4144"/>
    <cellStyle name="Moneda 7 9 3" xfId="6838"/>
    <cellStyle name="Moneda 8" xfId="93"/>
    <cellStyle name="Moneda 8 10" xfId="1322"/>
    <cellStyle name="Moneda 8 10 2" xfId="4283"/>
    <cellStyle name="Moneda 8 10 3" xfId="6977"/>
    <cellStyle name="Moneda 8 11" xfId="1463"/>
    <cellStyle name="Moneda 8 11 2" xfId="4424"/>
    <cellStyle name="Moneda 8 11 3" xfId="7118"/>
    <cellStyle name="Moneda 8 12" xfId="1600"/>
    <cellStyle name="Moneda 8 12 2" xfId="4561"/>
    <cellStyle name="Moneda 8 12 3" xfId="7255"/>
    <cellStyle name="Moneda 8 13" xfId="1739"/>
    <cellStyle name="Moneda 8 13 2" xfId="4700"/>
    <cellStyle name="Moneda 8 13 3" xfId="7394"/>
    <cellStyle name="Moneda 8 14" xfId="1873"/>
    <cellStyle name="Moneda 8 14 2" xfId="4834"/>
    <cellStyle name="Moneda 8 14 3" xfId="7528"/>
    <cellStyle name="Moneda 8 15" xfId="2008"/>
    <cellStyle name="Moneda 8 15 2" xfId="4969"/>
    <cellStyle name="Moneda 8 15 3" xfId="7663"/>
    <cellStyle name="Moneda 8 16" xfId="2144"/>
    <cellStyle name="Moneda 8 16 2" xfId="5105"/>
    <cellStyle name="Moneda 8 16 3" xfId="7799"/>
    <cellStyle name="Moneda 8 17" xfId="2280"/>
    <cellStyle name="Moneda 8 17 2" xfId="5241"/>
    <cellStyle name="Moneda 8 17 3" xfId="7935"/>
    <cellStyle name="Moneda 8 18" xfId="2415"/>
    <cellStyle name="Moneda 8 18 2" xfId="5376"/>
    <cellStyle name="Moneda 8 18 3" xfId="8070"/>
    <cellStyle name="Moneda 8 19" xfId="2558"/>
    <cellStyle name="Moneda 8 19 2" xfId="5519"/>
    <cellStyle name="Moneda 8 19 3" xfId="8213"/>
    <cellStyle name="Moneda 8 2" xfId="233"/>
    <cellStyle name="Moneda 8 2 2" xfId="3194"/>
    <cellStyle name="Moneda 8 2 3" xfId="5888"/>
    <cellStyle name="Moneda 8 20" xfId="2696"/>
    <cellStyle name="Moneda 8 21" xfId="2830"/>
    <cellStyle name="Moneda 8 22" xfId="2964"/>
    <cellStyle name="Moneda 8 23" xfId="3054"/>
    <cellStyle name="Moneda 8 24" xfId="5656"/>
    <cellStyle name="Moneda 8 25" xfId="5748"/>
    <cellStyle name="Moneda 8 3" xfId="368"/>
    <cellStyle name="Moneda 8 3 2" xfId="3329"/>
    <cellStyle name="Moneda 8 3 3" xfId="6023"/>
    <cellStyle name="Moneda 8 4" xfId="503"/>
    <cellStyle name="Moneda 8 4 2" xfId="3464"/>
    <cellStyle name="Moneda 8 4 3" xfId="6158"/>
    <cellStyle name="Moneda 8 5" xfId="636"/>
    <cellStyle name="Moneda 8 5 2" xfId="3597"/>
    <cellStyle name="Moneda 8 5 3" xfId="6291"/>
    <cellStyle name="Moneda 8 6" xfId="772"/>
    <cellStyle name="Moneda 8 6 2" xfId="3733"/>
    <cellStyle name="Moneda 8 6 3" xfId="6427"/>
    <cellStyle name="Moneda 8 7" xfId="912"/>
    <cellStyle name="Moneda 8 7 2" xfId="3873"/>
    <cellStyle name="Moneda 8 7 3" xfId="6567"/>
    <cellStyle name="Moneda 8 8" xfId="1046"/>
    <cellStyle name="Moneda 8 8 2" xfId="4007"/>
    <cellStyle name="Moneda 8 8 3" xfId="6701"/>
    <cellStyle name="Moneda 8 9" xfId="1184"/>
    <cellStyle name="Moneda 8 9 2" xfId="4145"/>
    <cellStyle name="Moneda 8 9 3" xfId="6839"/>
    <cellStyle name="Moneda 9" xfId="234"/>
    <cellStyle name="Moneda 9 10" xfId="1464"/>
    <cellStyle name="Moneda 9 10 2" xfId="4425"/>
    <cellStyle name="Moneda 9 10 3" xfId="7119"/>
    <cellStyle name="Moneda 9 11" xfId="1601"/>
    <cellStyle name="Moneda 9 11 2" xfId="4562"/>
    <cellStyle name="Moneda 9 11 3" xfId="7256"/>
    <cellStyle name="Moneda 9 12" xfId="1740"/>
    <cellStyle name="Moneda 9 12 2" xfId="4701"/>
    <cellStyle name="Moneda 9 12 3" xfId="7395"/>
    <cellStyle name="Moneda 9 13" xfId="1874"/>
    <cellStyle name="Moneda 9 13 2" xfId="4835"/>
    <cellStyle name="Moneda 9 13 3" xfId="7529"/>
    <cellStyle name="Moneda 9 14" xfId="2009"/>
    <cellStyle name="Moneda 9 14 2" xfId="4970"/>
    <cellStyle name="Moneda 9 14 3" xfId="7664"/>
    <cellStyle name="Moneda 9 15" xfId="2145"/>
    <cellStyle name="Moneda 9 15 2" xfId="5106"/>
    <cellStyle name="Moneda 9 15 3" xfId="7800"/>
    <cellStyle name="Moneda 9 16" xfId="2281"/>
    <cellStyle name="Moneda 9 16 2" xfId="5242"/>
    <cellStyle name="Moneda 9 16 3" xfId="7936"/>
    <cellStyle name="Moneda 9 17" xfId="2416"/>
    <cellStyle name="Moneda 9 17 2" xfId="5377"/>
    <cellStyle name="Moneda 9 17 3" xfId="8071"/>
    <cellStyle name="Moneda 9 18" xfId="2559"/>
    <cellStyle name="Moneda 9 18 2" xfId="5520"/>
    <cellStyle name="Moneda 9 18 3" xfId="8214"/>
    <cellStyle name="Moneda 9 19" xfId="2697"/>
    <cellStyle name="Moneda 9 2" xfId="369"/>
    <cellStyle name="Moneda 9 2 2" xfId="3330"/>
    <cellStyle name="Moneda 9 2 3" xfId="6024"/>
    <cellStyle name="Moneda 9 20" xfId="2831"/>
    <cellStyle name="Moneda 9 21" xfId="2965"/>
    <cellStyle name="Moneda 9 22" xfId="3195"/>
    <cellStyle name="Moneda 9 23" xfId="5657"/>
    <cellStyle name="Moneda 9 24" xfId="5889"/>
    <cellStyle name="Moneda 9 3" xfId="504"/>
    <cellStyle name="Moneda 9 3 2" xfId="3465"/>
    <cellStyle name="Moneda 9 3 3" xfId="6159"/>
    <cellStyle name="Moneda 9 4" xfId="637"/>
    <cellStyle name="Moneda 9 4 2" xfId="3598"/>
    <cellStyle name="Moneda 9 4 3" xfId="6292"/>
    <cellStyle name="Moneda 9 5" xfId="773"/>
    <cellStyle name="Moneda 9 5 2" xfId="3734"/>
    <cellStyle name="Moneda 9 5 3" xfId="6428"/>
    <cellStyle name="Moneda 9 6" xfId="913"/>
    <cellStyle name="Moneda 9 6 2" xfId="3874"/>
    <cellStyle name="Moneda 9 6 3" xfId="6568"/>
    <cellStyle name="Moneda 9 7" xfId="1047"/>
    <cellStyle name="Moneda 9 7 2" xfId="4008"/>
    <cellStyle name="Moneda 9 7 3" xfId="6702"/>
    <cellStyle name="Moneda 9 8" xfId="1185"/>
    <cellStyle name="Moneda 9 8 2" xfId="4146"/>
    <cellStyle name="Moneda 9 8 3" xfId="6840"/>
    <cellStyle name="Moneda 9 9" xfId="1323"/>
    <cellStyle name="Moneda 9 9 2" xfId="4284"/>
    <cellStyle name="Moneda 9 9 3" xfId="6978"/>
    <cellStyle name="Normal" xfId="0" builtinId="0"/>
    <cellStyle name="Normal 2 77" xfId="3"/>
    <cellStyle name="Porcentaje" xfId="8219" builtinId="5"/>
  </cellStyles>
  <dxfs count="0"/>
  <tableStyles count="0" defaultTableStyle="TableStyleMedium2" defaultPivotStyle="PivotStyleLight16"/>
  <colors>
    <mruColors>
      <color rgb="FFFFFF00"/>
      <color rgb="FFFF66FF"/>
      <color rgb="FF66FF99"/>
      <color rgb="FF000000"/>
      <color rgb="FFFF00FF"/>
      <color rgb="FF00FFFF"/>
      <color rgb="FF00FE73"/>
      <color rgb="FF3333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C12"/>
  <sheetViews>
    <sheetView zoomScale="85" zoomScaleNormal="85" zoomScaleSheetLayoutView="70" workbookViewId="0">
      <pane ySplit="6" topLeftCell="A7" activePane="bottomLeft" state="frozen"/>
      <selection activeCell="G588" sqref="G588"/>
      <selection pane="bottomLeft" activeCell="C21" sqref="C21"/>
    </sheetView>
  </sheetViews>
  <sheetFormatPr baseColWidth="10" defaultRowHeight="15" x14ac:dyDescent="0.25"/>
  <cols>
    <col min="1" max="1" width="5.28515625" style="155" customWidth="1"/>
    <col min="2" max="2" width="16.140625" style="156" customWidth="1"/>
    <col min="3" max="3" width="13.42578125" style="156" customWidth="1"/>
    <col min="4" max="4" width="12.5703125" style="156" customWidth="1"/>
    <col min="5" max="5" width="26.140625" style="157" customWidth="1"/>
    <col min="6" max="6" width="15.7109375" style="156" customWidth="1"/>
    <col min="7" max="7" width="14.85546875" style="156" customWidth="1"/>
    <col min="8" max="8" width="21.7109375" style="187" customWidth="1"/>
    <col min="9" max="9" width="21.85546875" style="188" customWidth="1"/>
    <col min="10" max="10" width="30.5703125" style="189" customWidth="1"/>
    <col min="11" max="11" width="20.5703125" style="190" customWidth="1"/>
    <col min="12" max="12" width="20.7109375" style="191" customWidth="1"/>
    <col min="13" max="13" width="22.5703125" style="141" customWidth="1"/>
    <col min="14" max="14" width="18.28515625" style="138" customWidth="1"/>
    <col min="15" max="15" width="24.7109375" style="139" customWidth="1"/>
    <col min="16" max="16" width="22.7109375" style="139" customWidth="1"/>
    <col min="17" max="17" width="44.28515625" style="139" customWidth="1"/>
    <col min="18" max="18" width="33.5703125" style="139" customWidth="1"/>
    <col min="19" max="19" width="13.85546875" style="139" bestFit="1" customWidth="1"/>
    <col min="20" max="20" width="18.140625" style="139" bestFit="1" customWidth="1"/>
    <col min="21" max="107" width="11.42578125" style="139"/>
    <col min="108" max="16384" width="11.42578125" style="140"/>
  </cols>
  <sheetData>
    <row r="1" spans="1:107" ht="19.5" customHeight="1" x14ac:dyDescent="0.25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3"/>
      <c r="M1" s="137"/>
    </row>
    <row r="2" spans="1:107" ht="19.5" customHeight="1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37"/>
    </row>
    <row r="3" spans="1:107" ht="19.5" customHeight="1" x14ac:dyDescent="0.25">
      <c r="A3" s="341" t="s">
        <v>2371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N3" s="105"/>
      <c r="O3" s="142"/>
      <c r="P3" s="142"/>
    </row>
    <row r="4" spans="1:107" ht="19.5" customHeight="1" x14ac:dyDescent="0.25">
      <c r="A4" s="342" t="s">
        <v>2</v>
      </c>
      <c r="B4" s="342"/>
      <c r="C4" s="342"/>
      <c r="D4" s="342"/>
      <c r="E4" s="342"/>
      <c r="F4" s="342"/>
      <c r="G4" s="342"/>
      <c r="H4" s="342"/>
      <c r="I4" s="152"/>
      <c r="J4" s="153"/>
      <c r="K4" s="192"/>
      <c r="L4" s="154"/>
      <c r="M4" s="143"/>
      <c r="N4" s="105"/>
      <c r="O4" s="144"/>
    </row>
    <row r="5" spans="1:107" ht="19.5" customHeight="1" x14ac:dyDescent="0.25">
      <c r="F5" s="155"/>
      <c r="G5" s="153"/>
      <c r="H5" s="193" t="s">
        <v>16</v>
      </c>
      <c r="I5" s="158"/>
      <c r="J5" s="159"/>
      <c r="K5" s="194"/>
      <c r="L5" s="154"/>
      <c r="M5" s="145"/>
      <c r="N5" s="146"/>
    </row>
    <row r="6" spans="1:107" s="149" customFormat="1" ht="70.5" customHeight="1" x14ac:dyDescent="0.25">
      <c r="A6" s="195" t="s">
        <v>3</v>
      </c>
      <c r="B6" s="195" t="s">
        <v>4</v>
      </c>
      <c r="C6" s="196" t="s">
        <v>5</v>
      </c>
      <c r="D6" s="197" t="s">
        <v>6</v>
      </c>
      <c r="E6" s="198" t="s">
        <v>7</v>
      </c>
      <c r="F6" s="195" t="s">
        <v>8</v>
      </c>
      <c r="G6" s="195" t="s">
        <v>9</v>
      </c>
      <c r="H6" s="199" t="s">
        <v>10</v>
      </c>
      <c r="I6" s="200" t="s">
        <v>11</v>
      </c>
      <c r="J6" s="201" t="s">
        <v>12</v>
      </c>
      <c r="K6" s="202" t="s">
        <v>14</v>
      </c>
      <c r="L6" s="203" t="s">
        <v>13</v>
      </c>
      <c r="M6" s="147"/>
      <c r="N6" s="106"/>
      <c r="O6" s="148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</row>
    <row r="7" spans="1:107" s="136" customFormat="1" ht="19.5" customHeight="1" x14ac:dyDescent="0.25">
      <c r="A7" s="160">
        <v>1</v>
      </c>
      <c r="B7" s="161" t="s">
        <v>1959</v>
      </c>
      <c r="C7" s="172">
        <v>124255</v>
      </c>
      <c r="D7" s="162">
        <v>43476</v>
      </c>
      <c r="E7" s="163" t="s">
        <v>125</v>
      </c>
      <c r="F7" s="172">
        <v>1619</v>
      </c>
      <c r="G7" s="161">
        <v>14319</v>
      </c>
      <c r="H7" s="164">
        <v>2373252</v>
      </c>
      <c r="I7" s="165">
        <v>5142</v>
      </c>
      <c r="J7" s="166">
        <v>14864052</v>
      </c>
      <c r="K7" s="167">
        <v>7047819</v>
      </c>
      <c r="L7" s="168">
        <v>43493</v>
      </c>
      <c r="M7" s="133"/>
      <c r="N7" s="134"/>
      <c r="O7" s="150"/>
    </row>
    <row r="8" spans="1:107" s="136" customFormat="1" ht="45.75" customHeight="1" x14ac:dyDescent="0.25">
      <c r="A8" s="160">
        <f>A7+1</f>
        <v>2</v>
      </c>
      <c r="B8" s="161" t="s">
        <v>2250</v>
      </c>
      <c r="C8" s="169">
        <v>800222505</v>
      </c>
      <c r="D8" s="170">
        <v>43480</v>
      </c>
      <c r="E8" s="171" t="s">
        <v>2376</v>
      </c>
      <c r="F8" s="172">
        <v>2119</v>
      </c>
      <c r="G8" s="161">
        <v>16119</v>
      </c>
      <c r="H8" s="173">
        <v>13702353</v>
      </c>
      <c r="I8" s="174">
        <v>12</v>
      </c>
      <c r="J8" s="175">
        <v>85820000</v>
      </c>
      <c r="K8" s="167">
        <v>7038619</v>
      </c>
      <c r="L8" s="168">
        <v>43493</v>
      </c>
      <c r="M8" s="133"/>
      <c r="N8" s="134"/>
      <c r="O8" s="151"/>
    </row>
    <row r="9" spans="1:107" s="136" customFormat="1" ht="26.25" customHeight="1" x14ac:dyDescent="0.25">
      <c r="A9" s="160">
        <f t="shared" ref="A9:A12" si="0">A8+1</f>
        <v>3</v>
      </c>
      <c r="B9" s="161" t="s">
        <v>2122</v>
      </c>
      <c r="C9" s="172">
        <v>900452118</v>
      </c>
      <c r="D9" s="170">
        <v>43483</v>
      </c>
      <c r="E9" s="163" t="s">
        <v>1777</v>
      </c>
      <c r="F9" s="172">
        <v>319</v>
      </c>
      <c r="G9" s="172">
        <v>16719</v>
      </c>
      <c r="H9" s="173">
        <v>2268758</v>
      </c>
      <c r="I9" s="176">
        <v>353</v>
      </c>
      <c r="J9" s="177">
        <v>14209589</v>
      </c>
      <c r="K9" s="167">
        <v>7035719</v>
      </c>
      <c r="L9" s="168">
        <v>43493</v>
      </c>
      <c r="M9" s="133"/>
      <c r="N9" s="134"/>
      <c r="O9" s="151"/>
    </row>
    <row r="10" spans="1:107" s="136" customFormat="1" ht="49.5" customHeight="1" x14ac:dyDescent="0.25">
      <c r="A10" s="160">
        <f t="shared" si="0"/>
        <v>4</v>
      </c>
      <c r="B10" s="169" t="s">
        <v>2613</v>
      </c>
      <c r="C10" s="172">
        <v>830095213</v>
      </c>
      <c r="D10" s="170">
        <v>43488</v>
      </c>
      <c r="E10" s="163" t="s">
        <v>2379</v>
      </c>
      <c r="F10" s="172">
        <v>119</v>
      </c>
      <c r="G10" s="161">
        <v>19619</v>
      </c>
      <c r="H10" s="173">
        <v>0</v>
      </c>
      <c r="I10" s="178" t="s">
        <v>2380</v>
      </c>
      <c r="J10" s="175">
        <v>353698736</v>
      </c>
      <c r="K10" s="179"/>
      <c r="L10" s="180"/>
      <c r="M10" s="133"/>
      <c r="N10" s="134"/>
      <c r="O10" s="150"/>
    </row>
    <row r="11" spans="1:107" s="136" customFormat="1" ht="19.5" customHeight="1" x14ac:dyDescent="0.25">
      <c r="A11" s="160">
        <f t="shared" si="0"/>
        <v>5</v>
      </c>
      <c r="B11" s="161" t="s">
        <v>2576</v>
      </c>
      <c r="C11" s="172">
        <v>901237197</v>
      </c>
      <c r="D11" s="170">
        <v>43493</v>
      </c>
      <c r="E11" s="163" t="s">
        <v>2577</v>
      </c>
      <c r="F11" s="172">
        <v>2719</v>
      </c>
      <c r="G11" s="181">
        <v>34719</v>
      </c>
      <c r="H11" s="173">
        <v>3686000</v>
      </c>
      <c r="I11" s="174">
        <v>3</v>
      </c>
      <c r="J11" s="175">
        <v>23086000</v>
      </c>
      <c r="K11" s="179"/>
      <c r="L11" s="180"/>
      <c r="M11" s="133"/>
      <c r="N11" s="134"/>
      <c r="O11" s="150"/>
    </row>
    <row r="12" spans="1:107" s="136" customFormat="1" ht="19.5" customHeight="1" x14ac:dyDescent="0.25">
      <c r="A12" s="160">
        <f t="shared" si="0"/>
        <v>6</v>
      </c>
      <c r="B12" s="161" t="s">
        <v>2621</v>
      </c>
      <c r="C12" s="172">
        <v>800198591</v>
      </c>
      <c r="D12" s="170">
        <v>43496</v>
      </c>
      <c r="E12" s="163" t="s">
        <v>23</v>
      </c>
      <c r="F12" s="172">
        <v>1819</v>
      </c>
      <c r="G12" s="181">
        <v>34319</v>
      </c>
      <c r="H12" s="173">
        <v>44559870</v>
      </c>
      <c r="I12" s="174">
        <v>8815</v>
      </c>
      <c r="J12" s="175">
        <v>279085500</v>
      </c>
      <c r="K12" s="179"/>
      <c r="L12" s="180"/>
      <c r="M12" s="133"/>
      <c r="N12" s="134"/>
      <c r="O12" s="135"/>
    </row>
  </sheetData>
  <mergeCells count="4">
    <mergeCell ref="A3:L3"/>
    <mergeCell ref="A2:L2"/>
    <mergeCell ref="A1:L1"/>
    <mergeCell ref="A4:H4"/>
  </mergeCells>
  <pageMargins left="0.7" right="0.7" top="0.75" bottom="0.75" header="0.3" footer="0.3"/>
  <pageSetup scale="34" orientation="landscape" r:id="rId1"/>
  <colBreaks count="2" manualBreakCount="2">
    <brk id="8" min="1" max="870" man="1"/>
    <brk id="12" min="1" max="8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DC38"/>
  <sheetViews>
    <sheetView zoomScale="70" zoomScaleNormal="70" workbookViewId="0">
      <pane ySplit="6" topLeftCell="A7" activePane="bottomLeft" state="frozen"/>
      <selection activeCell="D3" sqref="D3:E3"/>
      <selection pane="bottomLeft" activeCell="B13" sqref="B13"/>
    </sheetView>
  </sheetViews>
  <sheetFormatPr baseColWidth="10" defaultRowHeight="22.5" customHeight="1" x14ac:dyDescent="0.25"/>
  <cols>
    <col min="1" max="1" width="14.140625" style="324" customWidth="1"/>
    <col min="2" max="2" width="27.85546875" style="156" customWidth="1"/>
    <col min="3" max="3" width="14.5703125" style="156" customWidth="1"/>
    <col min="4" max="4" width="13.7109375" style="156" customWidth="1"/>
    <col min="5" max="5" width="34" style="157" customWidth="1"/>
    <col min="6" max="6" width="16.7109375" style="157" customWidth="1"/>
    <col min="7" max="7" width="14.140625" style="157" customWidth="1"/>
    <col min="8" max="8" width="18" style="323" customWidth="1"/>
    <col min="9" max="9" width="30.140625" style="156" customWidth="1"/>
    <col min="10" max="10" width="27.85546875" style="323" customWidth="1"/>
    <col min="11" max="11" width="27.85546875" style="157" customWidth="1"/>
    <col min="12" max="12" width="18.42578125" style="157" customWidth="1"/>
    <col min="13" max="13" width="16.42578125" style="59" customWidth="1"/>
    <col min="14" max="14" width="40.5703125" style="59" customWidth="1"/>
    <col min="15" max="15" width="34.42578125" style="59" customWidth="1"/>
    <col min="16" max="16" width="34" style="59" customWidth="1"/>
    <col min="17" max="17" width="44.28515625" style="59" customWidth="1"/>
    <col min="18" max="18" width="33.5703125" style="59" customWidth="1"/>
    <col min="19" max="107" width="11.42578125" style="59"/>
    <col min="108" max="16384" width="11.42578125" style="60"/>
  </cols>
  <sheetData>
    <row r="1" spans="1:107" ht="22.5" customHeight="1" x14ac:dyDescent="0.25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3"/>
      <c r="M1" s="70"/>
    </row>
    <row r="2" spans="1:107" ht="22.5" customHeight="1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70"/>
    </row>
    <row r="3" spans="1:107" ht="22.5" customHeight="1" x14ac:dyDescent="0.25">
      <c r="A3" s="341" t="s">
        <v>2372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63"/>
    </row>
    <row r="4" spans="1:107" ht="22.5" customHeight="1" x14ac:dyDescent="0.25">
      <c r="A4" s="342" t="s">
        <v>2</v>
      </c>
      <c r="B4" s="342"/>
      <c r="C4" s="342"/>
      <c r="D4" s="342"/>
      <c r="E4" s="342"/>
      <c r="F4" s="342"/>
      <c r="G4" s="342"/>
      <c r="H4" s="342"/>
      <c r="I4" s="302"/>
      <c r="J4" s="303"/>
    </row>
    <row r="5" spans="1:107" ht="22.5" customHeight="1" x14ac:dyDescent="0.25">
      <c r="F5" s="304"/>
      <c r="G5" s="153"/>
      <c r="H5" s="305" t="s">
        <v>16</v>
      </c>
      <c r="I5" s="303"/>
      <c r="J5" s="303"/>
      <c r="K5" s="190"/>
    </row>
    <row r="6" spans="1:107" s="62" customFormat="1" ht="54" customHeight="1" x14ac:dyDescent="0.25">
      <c r="A6" s="227" t="s">
        <v>3</v>
      </c>
      <c r="B6" s="227" t="s">
        <v>4</v>
      </c>
      <c r="C6" s="325" t="s">
        <v>5</v>
      </c>
      <c r="D6" s="326" t="s">
        <v>6</v>
      </c>
      <c r="E6" s="228" t="s">
        <v>7</v>
      </c>
      <c r="F6" s="227" t="s">
        <v>8</v>
      </c>
      <c r="G6" s="229" t="s">
        <v>9</v>
      </c>
      <c r="H6" s="230" t="s">
        <v>10</v>
      </c>
      <c r="I6" s="227" t="s">
        <v>11</v>
      </c>
      <c r="J6" s="231" t="s">
        <v>12</v>
      </c>
      <c r="K6" s="232" t="s">
        <v>14</v>
      </c>
      <c r="L6" s="233" t="s">
        <v>13</v>
      </c>
      <c r="M6" s="61"/>
      <c r="N6" s="98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</row>
    <row r="7" spans="1:107" ht="22.5" customHeight="1" x14ac:dyDescent="0.25">
      <c r="A7" s="172"/>
      <c r="B7" s="161"/>
      <c r="C7" s="172"/>
      <c r="D7" s="170"/>
      <c r="E7" s="186"/>
      <c r="F7" s="212"/>
      <c r="G7" s="183"/>
      <c r="H7" s="183"/>
      <c r="I7" s="172"/>
      <c r="J7" s="309"/>
      <c r="K7" s="308"/>
      <c r="L7" s="168"/>
      <c r="N7" s="98"/>
    </row>
    <row r="8" spans="1:107" ht="22.5" customHeight="1" x14ac:dyDescent="0.25">
      <c r="A8" s="172"/>
      <c r="B8" s="172"/>
      <c r="C8" s="172"/>
      <c r="D8" s="170"/>
      <c r="E8" s="183"/>
      <c r="F8" s="183"/>
      <c r="G8" s="209"/>
      <c r="H8" s="184"/>
      <c r="I8" s="216"/>
      <c r="J8" s="309"/>
      <c r="K8" s="310"/>
      <c r="L8" s="168"/>
      <c r="N8" s="98"/>
    </row>
    <row r="9" spans="1:107" ht="22.5" customHeight="1" x14ac:dyDescent="0.25">
      <c r="A9" s="172"/>
      <c r="B9" s="161"/>
      <c r="C9" s="172"/>
      <c r="D9" s="170"/>
      <c r="E9" s="163"/>
      <c r="F9" s="223"/>
      <c r="G9" s="209"/>
      <c r="H9" s="306"/>
      <c r="I9" s="172"/>
      <c r="J9" s="307"/>
      <c r="K9" s="310"/>
      <c r="L9" s="185"/>
      <c r="N9" s="98"/>
    </row>
    <row r="10" spans="1:107" ht="22.5" customHeight="1" x14ac:dyDescent="0.25">
      <c r="A10" s="172"/>
      <c r="B10" s="169"/>
      <c r="C10" s="172"/>
      <c r="D10" s="170"/>
      <c r="E10" s="171"/>
      <c r="F10" s="293"/>
      <c r="G10" s="311"/>
      <c r="H10" s="306"/>
      <c r="I10" s="312"/>
      <c r="J10" s="313"/>
      <c r="K10" s="314"/>
      <c r="L10" s="168"/>
      <c r="N10" s="98"/>
      <c r="O10" s="63"/>
    </row>
    <row r="11" spans="1:107" ht="22.5" customHeight="1" x14ac:dyDescent="0.25">
      <c r="A11" s="160"/>
      <c r="B11" s="161"/>
      <c r="C11" s="172"/>
      <c r="D11" s="170"/>
      <c r="E11" s="163"/>
      <c r="F11" s="183"/>
      <c r="G11" s="315"/>
      <c r="H11" s="306"/>
      <c r="I11" s="316"/>
      <c r="J11" s="307"/>
      <c r="K11" s="310"/>
      <c r="L11" s="168"/>
      <c r="N11" s="98"/>
      <c r="O11" s="63"/>
    </row>
    <row r="12" spans="1:107" ht="37.5" customHeight="1" x14ac:dyDescent="0.25">
      <c r="A12" s="160"/>
      <c r="B12" s="172"/>
      <c r="C12" s="172"/>
      <c r="D12" s="170"/>
      <c r="E12" s="183"/>
      <c r="F12" s="183"/>
      <c r="G12" s="209"/>
      <c r="H12" s="184"/>
      <c r="I12" s="216"/>
      <c r="J12" s="309"/>
      <c r="K12" s="310"/>
      <c r="L12" s="168"/>
      <c r="N12" s="98"/>
      <c r="O12" s="63"/>
    </row>
    <row r="13" spans="1:107" ht="22.5" customHeight="1" x14ac:dyDescent="0.25">
      <c r="A13" s="160"/>
      <c r="B13" s="161"/>
      <c r="C13" s="172"/>
      <c r="D13" s="170"/>
      <c r="E13" s="163"/>
      <c r="F13" s="183"/>
      <c r="G13" s="315"/>
      <c r="H13" s="306"/>
      <c r="I13" s="317"/>
      <c r="J13" s="307"/>
      <c r="K13" s="163"/>
      <c r="L13" s="168"/>
      <c r="N13" s="98"/>
      <c r="O13" s="63"/>
    </row>
    <row r="14" spans="1:107" ht="22.5" customHeight="1" x14ac:dyDescent="0.25">
      <c r="A14" s="160"/>
      <c r="B14" s="172"/>
      <c r="C14" s="172"/>
      <c r="D14" s="170"/>
      <c r="E14" s="183"/>
      <c r="F14" s="223"/>
      <c r="G14" s="183"/>
      <c r="H14" s="318"/>
      <c r="I14" s="172"/>
      <c r="J14" s="307"/>
      <c r="K14" s="163"/>
      <c r="L14" s="168"/>
      <c r="N14" s="98"/>
      <c r="O14" s="63"/>
    </row>
    <row r="15" spans="1:107" ht="22.5" customHeight="1" x14ac:dyDescent="0.25">
      <c r="A15" s="160"/>
      <c r="B15" s="172"/>
      <c r="C15" s="172"/>
      <c r="D15" s="170"/>
      <c r="E15" s="183"/>
      <c r="F15" s="183"/>
      <c r="G15" s="209"/>
      <c r="H15" s="184"/>
      <c r="I15" s="216"/>
      <c r="J15" s="307"/>
      <c r="K15" s="163"/>
      <c r="L15" s="168"/>
      <c r="N15" s="98"/>
      <c r="O15" s="63"/>
    </row>
    <row r="16" spans="1:107" s="66" customFormat="1" ht="22.5" customHeight="1" x14ac:dyDescent="0.25">
      <c r="A16" s="160"/>
      <c r="B16" s="169"/>
      <c r="C16" s="172"/>
      <c r="D16" s="170"/>
      <c r="E16" s="171"/>
      <c r="F16" s="293"/>
      <c r="G16" s="209"/>
      <c r="H16" s="306"/>
      <c r="I16" s="312"/>
      <c r="J16" s="319"/>
      <c r="K16" s="163"/>
      <c r="L16" s="168"/>
      <c r="N16" s="98"/>
      <c r="O16" s="87"/>
    </row>
    <row r="17" spans="1:15" s="66" customFormat="1" ht="22.5" customHeight="1" x14ac:dyDescent="0.25">
      <c r="A17" s="160"/>
      <c r="B17" s="161"/>
      <c r="C17" s="172"/>
      <c r="D17" s="162"/>
      <c r="E17" s="163"/>
      <c r="F17" s="209"/>
      <c r="G17" s="209"/>
      <c r="H17" s="184"/>
      <c r="I17" s="216"/>
      <c r="J17" s="307"/>
      <c r="K17" s="163"/>
      <c r="L17" s="168"/>
      <c r="N17" s="98"/>
      <c r="O17" s="87"/>
    </row>
    <row r="18" spans="1:15" s="66" customFormat="1" ht="22.5" customHeight="1" x14ac:dyDescent="0.25">
      <c r="A18" s="160"/>
      <c r="B18" s="161"/>
      <c r="C18" s="161"/>
      <c r="D18" s="162"/>
      <c r="E18" s="163"/>
      <c r="F18" s="209"/>
      <c r="G18" s="209"/>
      <c r="H18" s="184"/>
      <c r="I18" s="216"/>
      <c r="J18" s="307"/>
      <c r="K18" s="163"/>
      <c r="L18" s="168"/>
      <c r="N18" s="98"/>
      <c r="O18" s="87"/>
    </row>
    <row r="19" spans="1:15" ht="22.5" customHeight="1" x14ac:dyDescent="0.25">
      <c r="A19" s="155"/>
      <c r="B19" s="155"/>
      <c r="C19" s="155"/>
      <c r="D19" s="155"/>
      <c r="E19" s="304"/>
      <c r="F19" s="304"/>
      <c r="G19" s="304"/>
      <c r="H19" s="320"/>
      <c r="I19" s="155"/>
      <c r="J19" s="320"/>
      <c r="K19" s="304"/>
      <c r="L19" s="304"/>
    </row>
    <row r="20" spans="1:15" ht="22.5" customHeight="1" x14ac:dyDescent="0.25">
      <c r="A20" s="155"/>
      <c r="B20" s="155"/>
      <c r="C20" s="155"/>
      <c r="D20" s="155"/>
      <c r="E20" s="304"/>
      <c r="F20" s="304"/>
      <c r="G20" s="304"/>
      <c r="H20" s="320"/>
      <c r="I20" s="155"/>
      <c r="J20" s="320"/>
      <c r="K20" s="304"/>
      <c r="L20" s="304"/>
    </row>
    <row r="21" spans="1:15" ht="22.5" customHeight="1" x14ac:dyDescent="0.25">
      <c r="A21" s="155"/>
      <c r="B21" s="155"/>
      <c r="C21" s="155"/>
      <c r="D21" s="155"/>
      <c r="E21" s="304"/>
      <c r="F21" s="304"/>
      <c r="G21" s="304"/>
      <c r="H21" s="320"/>
      <c r="I21" s="321"/>
      <c r="J21" s="320"/>
      <c r="K21" s="304"/>
      <c r="L21" s="304"/>
    </row>
    <row r="22" spans="1:15" ht="22.5" customHeight="1" x14ac:dyDescent="0.25">
      <c r="A22" s="155"/>
      <c r="B22" s="155"/>
      <c r="C22" s="155"/>
      <c r="D22" s="155"/>
      <c r="E22" s="304"/>
      <c r="F22" s="304"/>
      <c r="G22" s="304"/>
      <c r="H22" s="320"/>
      <c r="I22" s="322"/>
      <c r="J22" s="320"/>
      <c r="K22" s="304"/>
      <c r="L22" s="304"/>
    </row>
    <row r="23" spans="1:15" ht="22.5" customHeight="1" x14ac:dyDescent="0.25">
      <c r="A23" s="155"/>
      <c r="B23" s="155"/>
      <c r="C23" s="155"/>
      <c r="D23" s="155"/>
      <c r="E23" s="304"/>
      <c r="F23" s="304"/>
      <c r="G23" s="304"/>
      <c r="H23" s="320"/>
      <c r="I23" s="322"/>
      <c r="J23" s="320"/>
      <c r="K23" s="304"/>
      <c r="L23" s="304"/>
    </row>
    <row r="24" spans="1:15" ht="22.5" customHeight="1" x14ac:dyDescent="0.25">
      <c r="A24" s="155"/>
      <c r="B24" s="155"/>
      <c r="C24" s="155"/>
      <c r="D24" s="155"/>
      <c r="E24" s="304"/>
      <c r="F24" s="304"/>
      <c r="G24" s="304"/>
      <c r="H24" s="320"/>
      <c r="I24" s="155"/>
      <c r="J24" s="320"/>
      <c r="K24" s="304"/>
      <c r="L24" s="304"/>
    </row>
    <row r="25" spans="1:15" ht="22.5" customHeight="1" x14ac:dyDescent="0.25">
      <c r="A25" s="155"/>
      <c r="B25" s="155"/>
      <c r="C25" s="155"/>
      <c r="D25" s="155"/>
      <c r="E25" s="304"/>
      <c r="F25" s="304"/>
      <c r="G25" s="304"/>
      <c r="H25" s="320"/>
      <c r="I25" s="327"/>
      <c r="J25" s="320"/>
      <c r="K25" s="304"/>
      <c r="L25" s="304"/>
    </row>
    <row r="26" spans="1:15" ht="22.5" customHeight="1" x14ac:dyDescent="0.25">
      <c r="A26" s="155"/>
      <c r="B26" s="155"/>
      <c r="C26" s="155"/>
      <c r="D26" s="155"/>
      <c r="E26" s="304"/>
      <c r="F26" s="304"/>
      <c r="G26" s="304"/>
      <c r="H26" s="320"/>
      <c r="I26" s="327"/>
      <c r="J26" s="320"/>
      <c r="K26" s="304"/>
      <c r="L26" s="304"/>
    </row>
    <row r="27" spans="1:15" ht="22.5" customHeight="1" x14ac:dyDescent="0.25">
      <c r="A27" s="155"/>
      <c r="B27" s="155"/>
      <c r="C27" s="155"/>
      <c r="D27" s="155"/>
      <c r="E27" s="304"/>
      <c r="F27" s="304"/>
      <c r="G27" s="304"/>
      <c r="H27" s="320"/>
      <c r="I27" s="327"/>
      <c r="J27" s="320"/>
      <c r="K27" s="304"/>
      <c r="L27" s="304"/>
    </row>
    <row r="28" spans="1:15" ht="22.5" customHeight="1" x14ac:dyDescent="0.25">
      <c r="A28" s="155"/>
      <c r="B28" s="155"/>
      <c r="C28" s="155"/>
      <c r="D28" s="155"/>
      <c r="E28" s="304"/>
      <c r="F28" s="304"/>
      <c r="G28" s="304"/>
      <c r="H28" s="320"/>
      <c r="I28" s="327"/>
      <c r="J28" s="320"/>
      <c r="K28" s="304"/>
      <c r="L28" s="304"/>
    </row>
    <row r="29" spans="1:15" ht="22.5" customHeight="1" x14ac:dyDescent="0.25">
      <c r="A29" s="155"/>
      <c r="B29" s="155"/>
      <c r="C29" s="155"/>
      <c r="D29" s="155"/>
      <c r="E29" s="304"/>
      <c r="F29" s="304"/>
      <c r="G29" s="304"/>
      <c r="H29" s="320"/>
      <c r="I29" s="327"/>
      <c r="J29" s="320"/>
      <c r="K29" s="304"/>
      <c r="L29" s="304"/>
    </row>
    <row r="30" spans="1:15" ht="22.5" customHeight="1" x14ac:dyDescent="0.25">
      <c r="A30" s="155"/>
      <c r="B30" s="155"/>
      <c r="C30" s="155"/>
      <c r="D30" s="155"/>
      <c r="E30" s="304"/>
      <c r="F30" s="304"/>
      <c r="G30" s="304"/>
      <c r="H30" s="320"/>
      <c r="I30" s="155"/>
      <c r="J30" s="320"/>
      <c r="K30" s="304"/>
      <c r="L30" s="304"/>
    </row>
    <row r="31" spans="1:15" ht="22.5" customHeight="1" x14ac:dyDescent="0.25">
      <c r="B31" s="155"/>
      <c r="C31" s="155"/>
      <c r="D31" s="155"/>
      <c r="E31" s="304"/>
      <c r="F31" s="304"/>
      <c r="G31" s="304"/>
      <c r="H31" s="320"/>
      <c r="I31" s="327"/>
      <c r="J31" s="320"/>
      <c r="K31" s="304"/>
      <c r="L31" s="304"/>
    </row>
    <row r="32" spans="1:15" ht="22.5" customHeight="1" x14ac:dyDescent="0.25">
      <c r="B32" s="155"/>
      <c r="C32" s="155"/>
      <c r="D32" s="155"/>
      <c r="E32" s="304"/>
      <c r="F32" s="304"/>
      <c r="G32" s="304"/>
      <c r="H32" s="320"/>
      <c r="I32" s="327"/>
      <c r="J32" s="320"/>
      <c r="K32" s="304"/>
      <c r="L32" s="304"/>
    </row>
    <row r="33" spans="2:12" ht="22.5" customHeight="1" x14ac:dyDescent="0.25">
      <c r="B33" s="155"/>
      <c r="C33" s="155"/>
      <c r="D33" s="155"/>
      <c r="E33" s="304"/>
      <c r="F33" s="304"/>
      <c r="G33" s="304"/>
      <c r="H33" s="320"/>
      <c r="I33" s="327"/>
      <c r="J33" s="320"/>
      <c r="K33" s="304"/>
      <c r="L33" s="304"/>
    </row>
    <row r="34" spans="2:12" ht="22.5" customHeight="1" x14ac:dyDescent="0.25">
      <c r="B34" s="155"/>
      <c r="C34" s="155"/>
      <c r="D34" s="155"/>
      <c r="E34" s="304"/>
      <c r="F34" s="304"/>
      <c r="G34" s="304"/>
      <c r="H34" s="320"/>
      <c r="I34" s="155"/>
      <c r="J34" s="320"/>
      <c r="K34" s="304"/>
      <c r="L34" s="304"/>
    </row>
    <row r="35" spans="2:12" ht="22.5" customHeight="1" x14ac:dyDescent="0.25">
      <c r="I35" s="328"/>
    </row>
    <row r="38" spans="2:12" ht="22.5" customHeight="1" x14ac:dyDescent="0.25">
      <c r="I38" s="328"/>
      <c r="J38" s="329"/>
    </row>
  </sheetData>
  <mergeCells count="4">
    <mergeCell ref="A4:H4"/>
    <mergeCell ref="A3:L3"/>
    <mergeCell ref="A2:L2"/>
    <mergeCell ref="A1:L1"/>
  </mergeCells>
  <pageMargins left="0.7" right="0.7" top="0.75" bottom="0.75" header="0.3" footer="0.3"/>
  <pageSetup scale="39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66FF99"/>
  </sheetPr>
  <dimension ref="A1:DF22"/>
  <sheetViews>
    <sheetView zoomScale="70" zoomScaleNormal="70" workbookViewId="0">
      <pane ySplit="6" topLeftCell="A7" activePane="bottomLeft" state="frozen"/>
      <selection activeCell="D3" sqref="D3:E3"/>
      <selection pane="bottomLeft" activeCell="G21" sqref="G21"/>
    </sheetView>
  </sheetViews>
  <sheetFormatPr baseColWidth="10" defaultRowHeight="26.25" customHeight="1" x14ac:dyDescent="0.25"/>
  <cols>
    <col min="1" max="1" width="10.85546875" style="205" customWidth="1"/>
    <col min="2" max="2" width="19.42578125" style="204" customWidth="1"/>
    <col min="3" max="3" width="15.7109375" style="204" customWidth="1"/>
    <col min="4" max="4" width="11" style="204" customWidth="1"/>
    <col min="5" max="5" width="27" style="204" customWidth="1"/>
    <col min="6" max="6" width="15.140625" style="204" customWidth="1"/>
    <col min="7" max="7" width="12" style="204" customWidth="1"/>
    <col min="8" max="8" width="17.7109375" style="252" customWidth="1"/>
    <col min="9" max="9" width="18.7109375" style="226" customWidth="1"/>
    <col min="10" max="10" width="18.140625" style="225" customWidth="1"/>
    <col min="11" max="11" width="15.5703125" style="236" customWidth="1"/>
    <col min="12" max="12" width="19.28515625" style="204" customWidth="1"/>
    <col min="13" max="13" width="30.140625" style="1" customWidth="1"/>
    <col min="14" max="14" width="41" style="1" customWidth="1"/>
    <col min="15" max="15" width="43.28515625" style="41" customWidth="1"/>
    <col min="16" max="17" width="40.5703125" style="1" customWidth="1"/>
    <col min="18" max="18" width="34.42578125" style="1" customWidth="1"/>
    <col min="19" max="19" width="34" style="1" customWidth="1"/>
    <col min="20" max="20" width="44.28515625" style="1" customWidth="1"/>
    <col min="21" max="21" width="33.5703125" style="1" customWidth="1"/>
    <col min="22" max="110" width="11.42578125" style="1"/>
  </cols>
  <sheetData>
    <row r="1" spans="1:110" ht="26.25" customHeight="1" x14ac:dyDescent="0.25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9"/>
      <c r="N1" s="40"/>
      <c r="O1" s="42"/>
    </row>
    <row r="2" spans="1:110" ht="26.25" customHeight="1" x14ac:dyDescent="0.25">
      <c r="A2" s="34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3"/>
      <c r="N2" s="35"/>
      <c r="O2" s="43"/>
    </row>
    <row r="3" spans="1:110" ht="26.25" customHeight="1" x14ac:dyDescent="0.25">
      <c r="A3" s="345" t="s">
        <v>2373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44"/>
      <c r="N3" s="35"/>
      <c r="O3" s="43"/>
    </row>
    <row r="4" spans="1:110" ht="26.25" customHeight="1" x14ac:dyDescent="0.25">
      <c r="A4" s="344" t="s">
        <v>2</v>
      </c>
      <c r="B4" s="344"/>
      <c r="C4" s="344"/>
      <c r="D4" s="344"/>
      <c r="E4" s="344"/>
      <c r="F4" s="344"/>
      <c r="G4" s="344"/>
      <c r="H4" s="253"/>
      <c r="I4" s="234"/>
      <c r="J4" s="235"/>
      <c r="N4" s="33"/>
      <c r="O4" s="43"/>
    </row>
    <row r="5" spans="1:110" ht="26.25" customHeight="1" x14ac:dyDescent="0.25">
      <c r="F5" s="205"/>
      <c r="G5" s="206"/>
      <c r="H5" s="237"/>
      <c r="I5" s="235"/>
      <c r="J5" s="235"/>
      <c r="N5" s="33"/>
      <c r="O5" s="44"/>
    </row>
    <row r="6" spans="1:110" s="2" customFormat="1" ht="54" customHeight="1" x14ac:dyDescent="0.25">
      <c r="A6" s="254" t="s">
        <v>3</v>
      </c>
      <c r="B6" s="254" t="s">
        <v>4</v>
      </c>
      <c r="C6" s="255" t="s">
        <v>5</v>
      </c>
      <c r="D6" s="256" t="s">
        <v>6</v>
      </c>
      <c r="E6" s="257" t="s">
        <v>7</v>
      </c>
      <c r="F6" s="254" t="s">
        <v>8</v>
      </c>
      <c r="G6" s="258" t="s">
        <v>9</v>
      </c>
      <c r="H6" s="259" t="s">
        <v>92</v>
      </c>
      <c r="I6" s="254" t="s">
        <v>11</v>
      </c>
      <c r="J6" s="260" t="s">
        <v>12</v>
      </c>
      <c r="K6" s="261" t="s">
        <v>14</v>
      </c>
      <c r="L6" s="262" t="s">
        <v>13</v>
      </c>
      <c r="M6" s="1"/>
      <c r="N6" s="1"/>
      <c r="O6" s="41"/>
      <c r="P6" s="36"/>
      <c r="Q6" s="3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</row>
    <row r="7" spans="1:110" ht="26.25" customHeight="1" x14ac:dyDescent="0.25">
      <c r="A7" s="207"/>
      <c r="B7" s="182"/>
      <c r="C7" s="207"/>
      <c r="D7" s="208"/>
      <c r="E7" s="222"/>
      <c r="F7" s="209"/>
      <c r="G7" s="221"/>
      <c r="H7" s="210"/>
      <c r="I7" s="219"/>
      <c r="J7" s="263"/>
      <c r="K7" s="238"/>
      <c r="L7" s="211"/>
      <c r="M7" s="3"/>
      <c r="N7" s="3"/>
    </row>
    <row r="8" spans="1:110" s="65" customFormat="1" ht="26.25" customHeight="1" x14ac:dyDescent="0.25">
      <c r="A8" s="207"/>
      <c r="B8" s="207"/>
      <c r="C8" s="207"/>
      <c r="D8" s="239"/>
      <c r="E8" s="207"/>
      <c r="F8" s="209"/>
      <c r="G8" s="214"/>
      <c r="H8" s="240"/>
      <c r="I8" s="241"/>
      <c r="J8" s="213"/>
      <c r="K8" s="222"/>
      <c r="L8" s="222"/>
      <c r="M8" s="83"/>
      <c r="N8" s="83"/>
      <c r="O8" s="41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</row>
    <row r="9" spans="1:110" ht="26.25" customHeight="1" x14ac:dyDescent="0.25">
      <c r="A9" s="207"/>
      <c r="B9" s="207"/>
      <c r="C9" s="207"/>
      <c r="D9" s="239"/>
      <c r="E9" s="207"/>
      <c r="F9" s="209"/>
      <c r="G9" s="214"/>
      <c r="H9" s="240"/>
      <c r="I9" s="241"/>
      <c r="J9" s="242"/>
      <c r="K9" s="238"/>
      <c r="L9" s="211"/>
      <c r="M9" s="3"/>
      <c r="N9" s="3"/>
    </row>
    <row r="10" spans="1:110" ht="26.25" customHeight="1" x14ac:dyDescent="0.25">
      <c r="A10" s="207"/>
      <c r="B10" s="207"/>
      <c r="C10" s="207"/>
      <c r="D10" s="239"/>
      <c r="E10" s="207"/>
      <c r="F10" s="209"/>
      <c r="G10" s="214"/>
      <c r="H10" s="240"/>
      <c r="I10" s="241"/>
      <c r="J10" s="215"/>
      <c r="K10" s="217"/>
      <c r="L10" s="211"/>
      <c r="M10" s="3"/>
      <c r="N10" s="3"/>
    </row>
    <row r="11" spans="1:110" ht="26.25" customHeight="1" x14ac:dyDescent="0.25">
      <c r="A11" s="207"/>
      <c r="B11" s="207"/>
      <c r="C11" s="207"/>
      <c r="D11" s="239"/>
      <c r="E11" s="207"/>
      <c r="F11" s="209"/>
      <c r="G11" s="214"/>
      <c r="H11" s="240"/>
      <c r="I11" s="241"/>
      <c r="J11" s="242"/>
      <c r="K11" s="220"/>
      <c r="L11" s="211"/>
      <c r="M11" s="3"/>
      <c r="N11" s="3"/>
      <c r="R11" s="26">
        <f>156420000</f>
        <v>156420000</v>
      </c>
    </row>
    <row r="12" spans="1:110" ht="26.25" customHeight="1" x14ac:dyDescent="0.25">
      <c r="A12" s="207"/>
      <c r="B12" s="207"/>
      <c r="C12" s="207"/>
      <c r="D12" s="239"/>
      <c r="E12" s="207"/>
      <c r="F12" s="209"/>
      <c r="G12" s="214"/>
      <c r="H12" s="240"/>
      <c r="I12" s="241"/>
      <c r="J12" s="215"/>
      <c r="K12" s="217"/>
      <c r="L12" s="211"/>
      <c r="M12" s="3"/>
      <c r="N12" s="3"/>
      <c r="R12" s="26">
        <f>R11/1.16</f>
        <v>134844827.58620691</v>
      </c>
    </row>
    <row r="13" spans="1:110" ht="26.25" customHeight="1" x14ac:dyDescent="0.25">
      <c r="A13" s="207"/>
      <c r="B13" s="207"/>
      <c r="C13" s="207"/>
      <c r="D13" s="239"/>
      <c r="E13" s="207"/>
      <c r="F13" s="209"/>
      <c r="G13" s="214"/>
      <c r="H13" s="240"/>
      <c r="I13" s="241"/>
      <c r="J13" s="242"/>
      <c r="K13" s="220"/>
      <c r="L13" s="211"/>
      <c r="M13" s="107"/>
      <c r="N13" s="38"/>
      <c r="O13" s="33"/>
      <c r="R13" s="26">
        <f>R12*0.16</f>
        <v>21575172.413793106</v>
      </c>
    </row>
    <row r="14" spans="1:110" ht="26.25" customHeight="1" x14ac:dyDescent="0.25">
      <c r="A14" s="207"/>
      <c r="B14" s="207"/>
      <c r="C14" s="207"/>
      <c r="D14" s="239"/>
      <c r="E14" s="207"/>
      <c r="F14" s="209"/>
      <c r="G14" s="214"/>
      <c r="H14" s="240"/>
      <c r="I14" s="241"/>
      <c r="J14" s="242"/>
      <c r="K14" s="220"/>
      <c r="L14" s="211"/>
      <c r="M14" s="108"/>
      <c r="N14" s="38"/>
      <c r="O14" s="33"/>
      <c r="R14" s="26"/>
    </row>
    <row r="15" spans="1:110" ht="26.25" customHeight="1" x14ac:dyDescent="0.25">
      <c r="A15" s="207"/>
      <c r="B15" s="186"/>
      <c r="C15" s="207"/>
      <c r="D15" s="239"/>
      <c r="E15" s="207"/>
      <c r="F15" s="209"/>
      <c r="G15" s="214"/>
      <c r="H15" s="224"/>
      <c r="I15" s="243"/>
      <c r="J15" s="244"/>
      <c r="K15" s="245"/>
      <c r="L15" s="218"/>
      <c r="M15" s="85"/>
      <c r="N15" s="26"/>
      <c r="R15" s="26"/>
    </row>
    <row r="16" spans="1:110" ht="26.25" customHeight="1" x14ac:dyDescent="0.25">
      <c r="A16" s="207"/>
      <c r="B16" s="207"/>
      <c r="C16" s="207"/>
      <c r="D16" s="239"/>
      <c r="E16" s="186"/>
      <c r="F16" s="209"/>
      <c r="G16" s="214"/>
      <c r="H16" s="240"/>
      <c r="I16" s="241"/>
      <c r="J16" s="242"/>
      <c r="K16" s="245"/>
      <c r="L16" s="218"/>
      <c r="M16" s="7"/>
      <c r="N16" s="26"/>
      <c r="R16" s="26"/>
    </row>
    <row r="17" spans="1:16" ht="26.25" customHeight="1" x14ac:dyDescent="0.25">
      <c r="A17" s="207"/>
      <c r="B17" s="207"/>
      <c r="C17" s="207"/>
      <c r="D17" s="239"/>
      <c r="E17" s="186"/>
      <c r="F17" s="209"/>
      <c r="G17" s="214"/>
      <c r="H17" s="240"/>
      <c r="I17" s="241"/>
      <c r="J17" s="242"/>
      <c r="K17" s="246"/>
      <c r="L17" s="218"/>
      <c r="M17" s="7"/>
      <c r="N17" s="26"/>
      <c r="P17" s="86"/>
    </row>
    <row r="18" spans="1:16" ht="26.25" customHeight="1" x14ac:dyDescent="0.25">
      <c r="A18" s="207"/>
      <c r="B18" s="207"/>
      <c r="C18" s="207"/>
      <c r="D18" s="239"/>
      <c r="E18" s="186"/>
      <c r="F18" s="209"/>
      <c r="G18" s="214"/>
      <c r="H18" s="240"/>
      <c r="I18" s="241"/>
      <c r="J18" s="242"/>
      <c r="K18" s="245"/>
      <c r="L18" s="247"/>
      <c r="M18" s="45"/>
      <c r="N18" s="26"/>
      <c r="P18" s="86"/>
    </row>
    <row r="19" spans="1:16" ht="26.25" customHeight="1" x14ac:dyDescent="0.25">
      <c r="A19" s="207"/>
      <c r="B19" s="222"/>
      <c r="C19" s="207"/>
      <c r="D19" s="239"/>
      <c r="E19" s="182"/>
      <c r="F19" s="209"/>
      <c r="G19" s="221"/>
      <c r="H19" s="248"/>
      <c r="I19" s="249"/>
      <c r="J19" s="215"/>
      <c r="K19" s="238"/>
      <c r="L19" s="211"/>
      <c r="M19" s="45"/>
      <c r="N19" s="26"/>
    </row>
    <row r="20" spans="1:16" ht="26.25" customHeight="1" x14ac:dyDescent="0.25">
      <c r="A20" s="207"/>
      <c r="B20" s="222"/>
      <c r="C20" s="207"/>
      <c r="D20" s="239"/>
      <c r="E20" s="222"/>
      <c r="F20" s="209"/>
      <c r="G20" s="214"/>
      <c r="H20" s="240"/>
      <c r="I20" s="249"/>
      <c r="J20" s="242"/>
      <c r="K20" s="238"/>
      <c r="L20" s="250"/>
    </row>
    <row r="21" spans="1:16" ht="26.25" customHeight="1" x14ac:dyDescent="0.25">
      <c r="A21" s="207"/>
      <c r="B21" s="222"/>
      <c r="C21" s="222"/>
      <c r="D21" s="239"/>
      <c r="E21" s="182"/>
      <c r="F21" s="209"/>
      <c r="G21" s="221"/>
      <c r="H21" s="248"/>
      <c r="I21" s="249"/>
      <c r="J21" s="215"/>
      <c r="K21" s="238"/>
      <c r="L21" s="211"/>
      <c r="M21" s="3"/>
    </row>
    <row r="22" spans="1:16" ht="26.25" customHeight="1" x14ac:dyDescent="0.25">
      <c r="A22" s="207"/>
      <c r="B22" s="182"/>
      <c r="C22" s="222"/>
      <c r="D22" s="239"/>
      <c r="E22" s="222"/>
      <c r="F22" s="209"/>
      <c r="G22" s="221"/>
      <c r="H22" s="248"/>
      <c r="I22" s="249"/>
      <c r="J22" s="251"/>
      <c r="K22" s="238"/>
      <c r="L22" s="250"/>
      <c r="M22" s="3"/>
    </row>
  </sheetData>
  <mergeCells count="4">
    <mergeCell ref="A4:G4"/>
    <mergeCell ref="A3:L3"/>
    <mergeCell ref="A2:L2"/>
    <mergeCell ref="A1:L1"/>
  </mergeCells>
  <pageMargins left="0.7" right="0.7" top="0.75" bottom="0.75" header="0.3" footer="0.3"/>
  <pageSetup scale="39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FW28"/>
  <sheetViews>
    <sheetView zoomScale="70" zoomScaleNormal="70" workbookViewId="0">
      <pane ySplit="6" topLeftCell="A7" activePane="bottomLeft" state="frozen"/>
      <selection activeCell="D3" sqref="D3:E3"/>
      <selection pane="bottomLeft" activeCell="E19" sqref="E19"/>
    </sheetView>
  </sheetViews>
  <sheetFormatPr baseColWidth="10" defaultRowHeight="27" customHeight="1" x14ac:dyDescent="0.25"/>
  <cols>
    <col min="1" max="1" width="10.85546875" style="66" customWidth="1"/>
    <col min="2" max="2" width="25.7109375" style="48" customWidth="1"/>
    <col min="3" max="3" width="25.85546875" style="48" customWidth="1"/>
    <col min="4" max="4" width="13.42578125" style="48" customWidth="1"/>
    <col min="5" max="5" width="28.85546875" style="48" customWidth="1"/>
    <col min="6" max="6" width="12.5703125" style="48" customWidth="1"/>
    <col min="7" max="7" width="18.28515625" style="48" customWidth="1"/>
    <col min="8" max="8" width="19.5703125" style="46" customWidth="1"/>
    <col min="9" max="9" width="21" style="55" customWidth="1"/>
    <col min="10" max="10" width="24.5703125" style="46" customWidth="1"/>
    <col min="11" max="11" width="21.85546875" style="48" customWidth="1"/>
    <col min="12" max="12" width="16.140625" style="48" customWidth="1"/>
    <col min="13" max="178" width="11.42578125" style="111"/>
    <col min="179" max="16384" width="11.42578125" style="48"/>
  </cols>
  <sheetData>
    <row r="1" spans="1:179" ht="27" customHeight="1" x14ac:dyDescent="0.25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79" ht="27" customHeight="1" x14ac:dyDescent="0.25">
      <c r="A2" s="346" t="s">
        <v>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79" ht="27" customHeight="1" x14ac:dyDescent="0.25">
      <c r="A3" s="347" t="s">
        <v>2374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1:179" ht="27" customHeight="1" x14ac:dyDescent="0.25">
      <c r="A4" s="346"/>
      <c r="B4" s="346"/>
      <c r="C4" s="346"/>
      <c r="D4" s="346"/>
      <c r="E4" s="346"/>
      <c r="F4" s="346"/>
      <c r="G4" s="346"/>
      <c r="H4" s="346"/>
      <c r="J4" s="50"/>
    </row>
    <row r="5" spans="1:179" ht="27" customHeight="1" x14ac:dyDescent="0.25">
      <c r="G5" s="64"/>
      <c r="H5" s="51" t="s">
        <v>16</v>
      </c>
      <c r="I5" s="50"/>
      <c r="J5" s="50"/>
      <c r="K5" s="47"/>
      <c r="L5" s="52"/>
    </row>
    <row r="6" spans="1:179" s="53" customFormat="1" ht="54.75" customHeight="1" x14ac:dyDescent="0.25">
      <c r="A6" s="119" t="s">
        <v>3</v>
      </c>
      <c r="B6" s="119" t="s">
        <v>4</v>
      </c>
      <c r="C6" s="119" t="s">
        <v>5</v>
      </c>
      <c r="D6" s="119" t="s">
        <v>6</v>
      </c>
      <c r="E6" s="119" t="s">
        <v>7</v>
      </c>
      <c r="F6" s="119" t="s">
        <v>8</v>
      </c>
      <c r="G6" s="119" t="s">
        <v>9</v>
      </c>
      <c r="H6" s="119" t="s">
        <v>10</v>
      </c>
      <c r="I6" s="119" t="s">
        <v>11</v>
      </c>
      <c r="J6" s="119" t="s">
        <v>12</v>
      </c>
      <c r="K6" s="119" t="s">
        <v>14</v>
      </c>
      <c r="L6" s="119" t="s">
        <v>13</v>
      </c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2"/>
    </row>
    <row r="7" spans="1:179" s="49" customFormat="1" ht="27" customHeight="1" x14ac:dyDescent="0.25">
      <c r="A7" s="123"/>
      <c r="B7" s="124"/>
      <c r="C7" s="125"/>
      <c r="D7" s="126"/>
      <c r="E7" s="122"/>
      <c r="F7" s="132"/>
      <c r="G7" s="121"/>
      <c r="H7" s="127"/>
      <c r="I7" s="128"/>
      <c r="J7" s="129"/>
      <c r="K7" s="130"/>
      <c r="L7" s="13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</row>
    <row r="8" spans="1:179" s="49" customFormat="1" ht="27" customHeight="1" x14ac:dyDescent="0.25">
      <c r="A8" s="84"/>
      <c r="B8" s="76"/>
      <c r="C8" s="75"/>
      <c r="D8" s="6"/>
      <c r="E8" s="75"/>
      <c r="F8" s="103"/>
      <c r="G8" s="75"/>
      <c r="H8" s="75"/>
      <c r="I8" s="109"/>
      <c r="J8" s="5"/>
      <c r="K8" s="54"/>
      <c r="L8" s="9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</row>
    <row r="9" spans="1:179" s="49" customFormat="1" ht="27" customHeight="1" x14ac:dyDescent="0.25">
      <c r="A9" s="4"/>
      <c r="B9" s="99"/>
      <c r="C9" s="4"/>
      <c r="D9" s="101"/>
      <c r="E9" s="4"/>
      <c r="F9" s="4"/>
      <c r="G9" s="102"/>
      <c r="H9" s="9"/>
      <c r="I9" s="96"/>
      <c r="J9" s="9"/>
      <c r="K9" s="75"/>
      <c r="L9" s="110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</row>
    <row r="10" spans="1:179" s="49" customFormat="1" ht="27" customHeight="1" x14ac:dyDescent="0.25">
      <c r="A10" s="4"/>
      <c r="B10" s="80"/>
      <c r="C10" s="4"/>
      <c r="D10" s="101"/>
      <c r="E10" s="34"/>
      <c r="F10" s="75"/>
      <c r="G10" s="75"/>
      <c r="H10" s="75"/>
      <c r="I10" s="96"/>
      <c r="J10" s="5"/>
      <c r="K10" s="75"/>
      <c r="L10" s="110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</row>
    <row r="11" spans="1:179" s="49" customFormat="1" ht="27" customHeight="1" x14ac:dyDescent="0.25">
      <c r="A11" s="4"/>
      <c r="B11" s="76"/>
      <c r="C11" s="75"/>
      <c r="D11" s="6"/>
      <c r="E11" s="75"/>
      <c r="F11" s="103"/>
      <c r="G11" s="104"/>
      <c r="H11" s="100"/>
      <c r="I11" s="109"/>
      <c r="J11" s="5"/>
      <c r="K11" s="54"/>
      <c r="L11" s="110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</row>
    <row r="12" spans="1:179" s="49" customFormat="1" ht="27" customHeight="1" x14ac:dyDescent="0.25">
      <c r="A12" s="4"/>
      <c r="B12" s="76"/>
      <c r="C12" s="75"/>
      <c r="D12" s="6"/>
      <c r="E12" s="75"/>
      <c r="F12" s="103"/>
      <c r="G12" s="75"/>
      <c r="H12" s="75"/>
      <c r="I12" s="109"/>
      <c r="J12" s="5"/>
      <c r="K12" s="54"/>
      <c r="L12" s="110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</row>
    <row r="13" spans="1:179" ht="27" customHeight="1" x14ac:dyDescent="0.25">
      <c r="A13" s="4"/>
      <c r="B13" s="76"/>
      <c r="C13" s="75"/>
      <c r="D13" s="6"/>
      <c r="E13" s="75"/>
      <c r="F13" s="103"/>
      <c r="G13" s="104"/>
      <c r="H13" s="100"/>
      <c r="I13" s="109"/>
      <c r="J13" s="5"/>
      <c r="K13" s="54"/>
      <c r="L13" s="110"/>
    </row>
    <row r="14" spans="1:179" ht="27" customHeight="1" x14ac:dyDescent="0.25">
      <c r="A14" s="4"/>
      <c r="B14" s="76"/>
      <c r="C14" s="75"/>
      <c r="D14" s="6"/>
      <c r="E14" s="75"/>
      <c r="F14" s="103"/>
      <c r="G14" s="75"/>
      <c r="H14" s="75"/>
      <c r="I14" s="109"/>
      <c r="J14" s="5"/>
      <c r="K14" s="54"/>
      <c r="L14" s="110"/>
    </row>
    <row r="15" spans="1:179" ht="27" customHeight="1" x14ac:dyDescent="0.25">
      <c r="A15" s="4"/>
      <c r="B15" s="76"/>
      <c r="C15" s="75"/>
      <c r="D15" s="6"/>
      <c r="E15" s="75"/>
      <c r="F15" s="103"/>
      <c r="G15" s="104"/>
      <c r="H15" s="100"/>
      <c r="I15" s="109"/>
      <c r="J15" s="5"/>
      <c r="K15" s="54"/>
      <c r="L15" s="110"/>
    </row>
    <row r="16" spans="1:179" ht="27" customHeight="1" x14ac:dyDescent="0.25">
      <c r="A16" s="4"/>
      <c r="B16" s="76"/>
      <c r="C16" s="75"/>
      <c r="D16" s="6"/>
      <c r="E16" s="75"/>
      <c r="F16" s="103"/>
      <c r="G16" s="75"/>
      <c r="H16" s="75"/>
      <c r="I16" s="109"/>
      <c r="J16" s="5"/>
      <c r="K16" s="54"/>
      <c r="L16" s="110"/>
    </row>
    <row r="17" spans="1:12" ht="27" customHeight="1" x14ac:dyDescent="0.25">
      <c r="A17" s="4"/>
      <c r="B17" s="76"/>
      <c r="C17" s="75"/>
      <c r="D17" s="6"/>
      <c r="E17" s="75"/>
      <c r="F17" s="103"/>
      <c r="G17" s="104"/>
      <c r="H17" s="100"/>
      <c r="I17" s="109"/>
      <c r="J17" s="5"/>
      <c r="K17" s="54"/>
      <c r="L17" s="110"/>
    </row>
    <row r="18" spans="1:12" ht="27" customHeight="1" x14ac:dyDescent="0.25">
      <c r="A18" s="4"/>
      <c r="B18" s="76"/>
      <c r="C18" s="75"/>
      <c r="D18" s="6"/>
      <c r="E18" s="75"/>
      <c r="F18" s="103"/>
      <c r="G18" s="75"/>
      <c r="H18" s="75"/>
      <c r="I18" s="109"/>
      <c r="J18" s="5"/>
      <c r="K18" s="54"/>
      <c r="L18" s="110"/>
    </row>
    <row r="19" spans="1:12" ht="27" customHeight="1" x14ac:dyDescent="0.25">
      <c r="A19" s="4"/>
      <c r="B19" s="76"/>
      <c r="C19" s="75"/>
      <c r="D19" s="6"/>
      <c r="E19" s="75"/>
      <c r="F19" s="103"/>
      <c r="G19" s="104"/>
      <c r="H19" s="100"/>
      <c r="I19" s="109"/>
      <c r="J19" s="5"/>
      <c r="K19" s="54"/>
      <c r="L19" s="110"/>
    </row>
    <row r="20" spans="1:12" ht="27" customHeight="1" x14ac:dyDescent="0.25">
      <c r="A20" s="4"/>
      <c r="B20" s="76"/>
      <c r="C20" s="75"/>
      <c r="D20" s="6"/>
      <c r="E20" s="75"/>
      <c r="F20" s="103"/>
      <c r="G20" s="75"/>
      <c r="H20" s="75"/>
      <c r="I20" s="109"/>
      <c r="J20" s="5"/>
      <c r="K20" s="54"/>
      <c r="L20" s="110"/>
    </row>
    <row r="21" spans="1:12" ht="27" customHeight="1" x14ac:dyDescent="0.25">
      <c r="A21" s="4"/>
      <c r="B21" s="76"/>
      <c r="C21" s="75"/>
      <c r="D21" s="6"/>
      <c r="E21" s="75"/>
      <c r="F21" s="103"/>
      <c r="G21" s="104"/>
      <c r="H21" s="100"/>
      <c r="I21" s="109"/>
      <c r="J21" s="5"/>
      <c r="K21" s="54"/>
      <c r="L21" s="110"/>
    </row>
    <row r="22" spans="1:12" ht="27" customHeight="1" x14ac:dyDescent="0.25">
      <c r="A22" s="4"/>
      <c r="B22" s="76"/>
      <c r="C22" s="75"/>
      <c r="D22" s="6"/>
      <c r="E22" s="75"/>
      <c r="F22" s="103"/>
      <c r="G22" s="75"/>
      <c r="H22" s="75"/>
      <c r="I22" s="109"/>
      <c r="J22" s="5"/>
      <c r="K22" s="54"/>
      <c r="L22" s="110"/>
    </row>
    <row r="23" spans="1:12" ht="27" customHeight="1" x14ac:dyDescent="0.25">
      <c r="A23" s="77"/>
      <c r="B23" s="76"/>
      <c r="C23" s="75"/>
      <c r="D23" s="6"/>
      <c r="E23" s="75"/>
      <c r="F23" s="103"/>
      <c r="G23" s="104"/>
      <c r="H23" s="100"/>
      <c r="I23" s="109"/>
      <c r="J23" s="5"/>
      <c r="K23" s="54"/>
      <c r="L23" s="110"/>
    </row>
    <row r="24" spans="1:12" ht="27" customHeight="1" x14ac:dyDescent="0.25">
      <c r="A24" s="77"/>
      <c r="B24" s="76"/>
      <c r="C24" s="75"/>
      <c r="D24" s="6"/>
      <c r="E24" s="75"/>
      <c r="F24" s="103"/>
      <c r="G24" s="75"/>
      <c r="H24" s="75"/>
      <c r="I24" s="109"/>
      <c r="J24" s="5"/>
      <c r="K24" s="54"/>
      <c r="L24" s="110"/>
    </row>
    <row r="25" spans="1:12" ht="27" customHeight="1" x14ac:dyDescent="0.25">
      <c r="A25" s="77"/>
      <c r="B25" s="76"/>
      <c r="C25" s="75"/>
      <c r="D25" s="6"/>
      <c r="E25" s="75"/>
      <c r="F25" s="103"/>
      <c r="G25" s="104"/>
      <c r="H25" s="100"/>
      <c r="I25" s="109"/>
      <c r="J25" s="5"/>
      <c r="K25" s="54"/>
      <c r="L25" s="110"/>
    </row>
    <row r="26" spans="1:12" ht="27" customHeight="1" x14ac:dyDescent="0.25">
      <c r="A26" s="77"/>
      <c r="B26" s="76"/>
      <c r="C26" s="75"/>
      <c r="D26" s="6"/>
      <c r="E26" s="75"/>
      <c r="F26" s="103"/>
      <c r="G26" s="75"/>
      <c r="H26" s="75"/>
      <c r="I26" s="109"/>
      <c r="J26" s="5"/>
      <c r="K26" s="54"/>
      <c r="L26" s="110"/>
    </row>
    <row r="27" spans="1:12" ht="27" customHeight="1" x14ac:dyDescent="0.25">
      <c r="A27" s="77"/>
      <c r="B27" s="76"/>
      <c r="C27" s="75"/>
      <c r="D27" s="6"/>
      <c r="E27" s="75"/>
      <c r="F27" s="103"/>
      <c r="G27" s="104"/>
      <c r="H27" s="100"/>
      <c r="I27" s="109"/>
      <c r="J27" s="5"/>
      <c r="K27" s="54"/>
      <c r="L27" s="110"/>
    </row>
    <row r="28" spans="1:12" ht="27" customHeight="1" x14ac:dyDescent="0.25">
      <c r="A28" s="77"/>
      <c r="B28" s="76"/>
      <c r="C28" s="75"/>
      <c r="D28" s="6"/>
      <c r="E28" s="75"/>
      <c r="F28" s="103"/>
      <c r="G28" s="75"/>
      <c r="H28" s="75"/>
      <c r="I28" s="109"/>
      <c r="J28" s="5"/>
      <c r="K28" s="54"/>
      <c r="L28" s="110"/>
    </row>
  </sheetData>
  <mergeCells count="4">
    <mergeCell ref="A4:H4"/>
    <mergeCell ref="A3:L3"/>
    <mergeCell ref="A2:L2"/>
    <mergeCell ref="A1:L1"/>
  </mergeCells>
  <conditionalFormatting sqref="J7">
    <cfRule type="iconSet" priority="69">
      <iconSet>
        <cfvo type="percent" val="0"/>
        <cfvo type="num" val="&quot;42954671.99&quot;"/>
        <cfvo type="num" val="50180738"/>
      </iconSet>
    </cfRule>
  </conditionalFormatting>
  <conditionalFormatting sqref="J8">
    <cfRule type="iconSet" priority="68">
      <iconSet>
        <cfvo type="percent" val="0"/>
        <cfvo type="num" val="&quot;42954671.99&quot;"/>
        <cfvo type="num" val="50180738"/>
      </iconSet>
    </cfRule>
  </conditionalFormatting>
  <conditionalFormatting sqref="J10">
    <cfRule type="iconSet" priority="67">
      <iconSet>
        <cfvo type="percent" val="0"/>
        <cfvo type="num" val="&quot;42954671.99&quot;"/>
        <cfvo type="num" val="50180738"/>
      </iconSet>
    </cfRule>
  </conditionalFormatting>
  <conditionalFormatting sqref="J11 J13 J15 J17 J19 J21 J23 J25 J27">
    <cfRule type="iconSet" priority="66">
      <iconSet>
        <cfvo type="percent" val="0"/>
        <cfvo type="num" val="&quot;42954671.99&quot;"/>
        <cfvo type="num" val="50180738"/>
      </iconSet>
    </cfRule>
  </conditionalFormatting>
  <conditionalFormatting sqref="J12 J14 J16 J18 J20 J22 J24 J26 J28">
    <cfRule type="iconSet" priority="65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66FF"/>
    <pageSetUpPr fitToPage="1"/>
  </sheetPr>
  <dimension ref="A1:BD16"/>
  <sheetViews>
    <sheetView tabSelected="1" zoomScale="85" zoomScaleNormal="85" workbookViewId="0">
      <pane ySplit="7" topLeftCell="A8" activePane="bottomLeft" state="frozen"/>
      <selection activeCell="D3" sqref="D3:E3"/>
      <selection pane="bottomLeft" activeCell="G15" sqref="G15"/>
    </sheetView>
  </sheetViews>
  <sheetFormatPr baseColWidth="10" defaultRowHeight="23.25" customHeight="1" x14ac:dyDescent="0.25"/>
  <cols>
    <col min="1" max="1" width="8.5703125" style="286" customWidth="1"/>
    <col min="2" max="2" width="22.5703125" style="287" customWidth="1"/>
    <col min="3" max="3" width="22.42578125" style="287" customWidth="1"/>
    <col min="4" max="4" width="12.7109375" style="287" customWidth="1"/>
    <col min="5" max="5" width="20.140625" style="287" customWidth="1"/>
    <col min="6" max="6" width="14.28515625" style="287" customWidth="1"/>
    <col min="7" max="7" width="17.42578125" style="287" customWidth="1"/>
    <col min="8" max="8" width="18.85546875" style="299" customWidth="1"/>
    <col min="9" max="9" width="16" style="280" customWidth="1"/>
    <col min="10" max="10" width="21.42578125" style="300" customWidth="1"/>
    <col min="11" max="11" width="21.85546875" style="204" customWidth="1"/>
    <col min="12" max="12" width="23.5703125" style="56" customWidth="1"/>
    <col min="13" max="15" width="11.42578125" style="57"/>
    <col min="16" max="16" width="25.5703125" style="57" customWidth="1"/>
    <col min="17" max="17" width="11.42578125" style="57"/>
    <col min="18" max="18" width="15.140625" style="57" bestFit="1" customWidth="1"/>
    <col min="19" max="56" width="11.42578125" style="57"/>
    <col min="57" max="16384" width="11.42578125" style="56"/>
  </cols>
  <sheetData>
    <row r="1" spans="1:56" ht="30.75" customHeight="1" x14ac:dyDescent="0.2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56" ht="29.25" customHeight="1" x14ac:dyDescent="0.25">
      <c r="A2" s="349" t="s">
        <v>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56" ht="23.25" customHeight="1" x14ac:dyDescent="0.25">
      <c r="A3" s="347" t="s">
        <v>2375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1:56" ht="23.25" customHeight="1" x14ac:dyDescent="0.25">
      <c r="A4" s="282"/>
      <c r="B4" s="282"/>
      <c r="C4" s="282"/>
      <c r="D4" s="282"/>
      <c r="E4" s="282"/>
      <c r="F4" s="282"/>
      <c r="G4" s="282"/>
      <c r="H4" s="283"/>
      <c r="I4" s="275"/>
      <c r="J4" s="284"/>
      <c r="K4" s="264"/>
      <c r="L4" s="39"/>
    </row>
    <row r="5" spans="1:56" ht="23.25" customHeight="1" x14ac:dyDescent="0.25">
      <c r="A5" s="348"/>
      <c r="B5" s="348"/>
      <c r="C5" s="348"/>
      <c r="D5" s="348"/>
      <c r="E5" s="348"/>
      <c r="F5" s="348"/>
      <c r="G5" s="348"/>
      <c r="H5" s="348"/>
      <c r="I5" s="276"/>
      <c r="J5" s="285"/>
      <c r="K5" s="115"/>
      <c r="L5" s="116"/>
    </row>
    <row r="6" spans="1:56" ht="23.25" customHeight="1" x14ac:dyDescent="0.25">
      <c r="E6" s="288"/>
      <c r="F6" s="289"/>
      <c r="G6" s="290"/>
      <c r="H6" s="291" t="s">
        <v>16</v>
      </c>
      <c r="I6" s="277"/>
      <c r="J6" s="277"/>
      <c r="K6" s="265"/>
      <c r="L6" s="114"/>
    </row>
    <row r="7" spans="1:56" s="58" customFormat="1" ht="34.5" customHeight="1" x14ac:dyDescent="0.25">
      <c r="A7" s="267" t="s">
        <v>3</v>
      </c>
      <c r="B7" s="267" t="s">
        <v>4</v>
      </c>
      <c r="C7" s="268" t="s">
        <v>5</v>
      </c>
      <c r="D7" s="269" t="s">
        <v>6</v>
      </c>
      <c r="E7" s="270" t="s">
        <v>7</v>
      </c>
      <c r="F7" s="267" t="s">
        <v>8</v>
      </c>
      <c r="G7" s="271" t="s">
        <v>9</v>
      </c>
      <c r="H7" s="272" t="s">
        <v>10</v>
      </c>
      <c r="I7" s="267" t="s">
        <v>11</v>
      </c>
      <c r="J7" s="266" t="s">
        <v>12</v>
      </c>
      <c r="K7" s="273" t="s">
        <v>14</v>
      </c>
      <c r="L7" s="120" t="s">
        <v>13</v>
      </c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</row>
    <row r="8" spans="1:56" s="57" customFormat="1" ht="30" customHeight="1" x14ac:dyDescent="0.25">
      <c r="A8" s="295">
        <v>1</v>
      </c>
      <c r="B8" s="278" t="s">
        <v>2377</v>
      </c>
      <c r="C8" s="294">
        <v>830110570</v>
      </c>
      <c r="D8" s="330">
        <v>43486</v>
      </c>
      <c r="E8" s="294" t="s">
        <v>2378</v>
      </c>
      <c r="F8" s="292">
        <v>290018</v>
      </c>
      <c r="G8" s="331">
        <v>18219</v>
      </c>
      <c r="H8" s="332">
        <v>0</v>
      </c>
      <c r="I8" s="333">
        <v>41183</v>
      </c>
      <c r="J8" s="334">
        <v>12590000</v>
      </c>
      <c r="K8" s="274"/>
      <c r="L8" s="117"/>
    </row>
    <row r="9" spans="1:56" s="57" customFormat="1" ht="23.25" customHeight="1" x14ac:dyDescent="0.25">
      <c r="A9" s="335">
        <f>A8+1</f>
        <v>2</v>
      </c>
      <c r="B9" s="278" t="s">
        <v>2616</v>
      </c>
      <c r="C9" s="294" t="s">
        <v>2622</v>
      </c>
      <c r="D9" s="336">
        <v>43493</v>
      </c>
      <c r="E9" s="294" t="s">
        <v>1440</v>
      </c>
      <c r="F9" s="292">
        <v>281018</v>
      </c>
      <c r="G9" s="281">
        <v>34219</v>
      </c>
      <c r="H9" s="298">
        <v>0</v>
      </c>
      <c r="I9" s="337" t="s">
        <v>2614</v>
      </c>
      <c r="J9" s="338">
        <v>216673025.12</v>
      </c>
      <c r="K9" s="222"/>
      <c r="L9" s="118"/>
    </row>
    <row r="10" spans="1:56" s="57" customFormat="1" ht="23.25" customHeight="1" x14ac:dyDescent="0.25">
      <c r="A10" s="335">
        <f t="shared" ref="A10:A12" si="0">A9+1</f>
        <v>3</v>
      </c>
      <c r="B10" s="278" t="s">
        <v>1315</v>
      </c>
      <c r="C10" s="294">
        <v>901171503</v>
      </c>
      <c r="D10" s="296">
        <v>43495</v>
      </c>
      <c r="E10" s="294" t="s">
        <v>2615</v>
      </c>
      <c r="F10" s="292">
        <v>103218</v>
      </c>
      <c r="G10" s="292">
        <v>34619</v>
      </c>
      <c r="H10" s="332">
        <v>982478.9</v>
      </c>
      <c r="I10" s="339">
        <v>25</v>
      </c>
      <c r="J10" s="297">
        <f>6153420.48-0.48</f>
        <v>6153420</v>
      </c>
      <c r="K10" s="222"/>
      <c r="L10" s="118"/>
    </row>
    <row r="11" spans="1:56" s="57" customFormat="1" ht="23.25" customHeight="1" x14ac:dyDescent="0.25">
      <c r="A11" s="335">
        <f t="shared" si="0"/>
        <v>4</v>
      </c>
      <c r="B11" s="279" t="s">
        <v>2617</v>
      </c>
      <c r="C11" s="340">
        <v>891401227</v>
      </c>
      <c r="D11" s="336">
        <v>43495</v>
      </c>
      <c r="E11" s="294" t="s">
        <v>2618</v>
      </c>
      <c r="F11" s="292">
        <v>220918</v>
      </c>
      <c r="G11" s="292">
        <v>34519</v>
      </c>
      <c r="H11" s="332">
        <v>33102159.879999999</v>
      </c>
      <c r="I11" s="339">
        <v>44154</v>
      </c>
      <c r="J11" s="338">
        <v>207324054</v>
      </c>
      <c r="K11" s="222"/>
      <c r="L11" s="118"/>
    </row>
    <row r="12" spans="1:56" s="57" customFormat="1" ht="36.75" customHeight="1" x14ac:dyDescent="0.25">
      <c r="A12" s="335">
        <f t="shared" si="0"/>
        <v>5</v>
      </c>
      <c r="B12" s="279" t="s">
        <v>2620</v>
      </c>
      <c r="C12" s="340" t="s">
        <v>2623</v>
      </c>
      <c r="D12" s="336">
        <v>43496</v>
      </c>
      <c r="E12" s="340" t="s">
        <v>2619</v>
      </c>
      <c r="F12" s="292">
        <v>226418</v>
      </c>
      <c r="G12" s="292">
        <v>34419</v>
      </c>
      <c r="H12" s="338">
        <v>594666.39</v>
      </c>
      <c r="I12" s="339">
        <v>176</v>
      </c>
      <c r="J12" s="338">
        <v>77901296.530000001</v>
      </c>
      <c r="K12" s="222"/>
      <c r="L12" s="118"/>
    </row>
    <row r="13" spans="1:56" ht="23.25" customHeight="1" x14ac:dyDescent="0.25">
      <c r="K13" s="301"/>
      <c r="P13" s="97"/>
    </row>
    <row r="14" spans="1:56" ht="23.25" customHeight="1" x14ac:dyDescent="0.25">
      <c r="P14" s="97"/>
    </row>
    <row r="15" spans="1:56" ht="23.25" customHeight="1" x14ac:dyDescent="0.25">
      <c r="P15" s="97"/>
    </row>
    <row r="16" spans="1:56" ht="23.25" customHeight="1" x14ac:dyDescent="0.25">
      <c r="P16" s="97"/>
    </row>
  </sheetData>
  <mergeCells count="4">
    <mergeCell ref="A5:H5"/>
    <mergeCell ref="A3:L3"/>
    <mergeCell ref="A2:L2"/>
    <mergeCell ref="A1:L1"/>
  </mergeCells>
  <conditionalFormatting sqref="J9">
    <cfRule type="iconSet" priority="1">
      <iconSet>
        <cfvo type="percent" val="0"/>
        <cfvo type="num" val="&quot;42954671.99&quot;"/>
        <cfvo type="num" val="50180738"/>
      </iconSet>
    </cfRule>
  </conditionalFormatting>
  <conditionalFormatting sqref="J11:J12">
    <cfRule type="iconSet" priority="70">
      <iconSet>
        <cfvo type="percent" val="0"/>
        <cfvo type="num" val="&quot;42954671.99&quot;"/>
        <cfvo type="num" val="50180738"/>
      </iconSet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35"/>
  <sheetViews>
    <sheetView topLeftCell="A1994" zoomScaleNormal="100" workbookViewId="0">
      <selection activeCell="B2014" sqref="B2014"/>
    </sheetView>
  </sheetViews>
  <sheetFormatPr baseColWidth="10" defaultRowHeight="14.25" customHeight="1" x14ac:dyDescent="0.25"/>
  <cols>
    <col min="1" max="1" width="25.7109375" customWidth="1"/>
    <col min="2" max="2" width="31.5703125" customWidth="1"/>
    <col min="3" max="3" width="38.7109375" customWidth="1"/>
    <col min="4" max="4" width="21.5703125" customWidth="1"/>
    <col min="5" max="5" width="16.28515625" customWidth="1"/>
    <col min="6" max="6" width="42.140625" customWidth="1"/>
    <col min="7" max="7" width="17.7109375" customWidth="1"/>
    <col min="8" max="11" width="4.140625" customWidth="1"/>
  </cols>
  <sheetData>
    <row r="1" spans="1:3" ht="14.25" customHeight="1" x14ac:dyDescent="0.25">
      <c r="A1" s="350" t="s">
        <v>168</v>
      </c>
      <c r="B1" s="351"/>
      <c r="C1" s="351"/>
    </row>
    <row r="2" spans="1:3" ht="14.25" customHeight="1" x14ac:dyDescent="0.25">
      <c r="A2" s="37" t="s">
        <v>60</v>
      </c>
      <c r="B2" s="10" t="s">
        <v>61</v>
      </c>
      <c r="C2" s="12" t="s">
        <v>169</v>
      </c>
    </row>
    <row r="3" spans="1:3" ht="14.25" customHeight="1" x14ac:dyDescent="0.25">
      <c r="A3" s="37" t="s">
        <v>33</v>
      </c>
      <c r="B3" s="10" t="s">
        <v>34</v>
      </c>
      <c r="C3" s="12" t="s">
        <v>170</v>
      </c>
    </row>
    <row r="4" spans="1:3" ht="14.25" customHeight="1" x14ac:dyDescent="0.25">
      <c r="A4" s="37" t="s">
        <v>40</v>
      </c>
      <c r="B4" s="10" t="s">
        <v>41</v>
      </c>
      <c r="C4" s="12" t="s">
        <v>171</v>
      </c>
    </row>
    <row r="5" spans="1:3" ht="14.25" customHeight="1" x14ac:dyDescent="0.25">
      <c r="A5" s="37"/>
      <c r="B5" s="10"/>
      <c r="C5" s="12" t="s">
        <v>172</v>
      </c>
    </row>
    <row r="6" spans="1:3" ht="14.25" customHeight="1" x14ac:dyDescent="0.25">
      <c r="A6" s="37"/>
      <c r="B6" s="10"/>
      <c r="C6" s="12" t="s">
        <v>173</v>
      </c>
    </row>
    <row r="7" spans="1:3" ht="14.25" customHeight="1" x14ac:dyDescent="0.25">
      <c r="A7" s="37" t="s">
        <v>97</v>
      </c>
      <c r="B7" s="10" t="s">
        <v>98</v>
      </c>
      <c r="C7" s="12" t="s">
        <v>174</v>
      </c>
    </row>
    <row r="8" spans="1:3" ht="14.25" customHeight="1" x14ac:dyDescent="0.25">
      <c r="A8" s="37"/>
      <c r="B8" s="10"/>
      <c r="C8" s="12" t="s">
        <v>175</v>
      </c>
    </row>
    <row r="9" spans="1:3" ht="14.25" customHeight="1" x14ac:dyDescent="0.25">
      <c r="A9" s="37" t="s">
        <v>99</v>
      </c>
      <c r="B9" s="10" t="s">
        <v>100</v>
      </c>
      <c r="C9" s="12" t="s">
        <v>176</v>
      </c>
    </row>
    <row r="10" spans="1:3" ht="14.25" customHeight="1" x14ac:dyDescent="0.25">
      <c r="A10" s="37"/>
      <c r="B10" s="10"/>
      <c r="C10" s="12" t="s">
        <v>177</v>
      </c>
    </row>
    <row r="11" spans="1:3" ht="14.25" customHeight="1" x14ac:dyDescent="0.25">
      <c r="A11" s="37" t="s">
        <v>72</v>
      </c>
      <c r="B11" s="10" t="s">
        <v>73</v>
      </c>
      <c r="C11" s="12" t="s">
        <v>178</v>
      </c>
    </row>
    <row r="12" spans="1:3" ht="14.25" customHeight="1" x14ac:dyDescent="0.25">
      <c r="A12" s="37"/>
      <c r="B12" s="10"/>
      <c r="C12" s="12" t="s">
        <v>179</v>
      </c>
    </row>
    <row r="13" spans="1:3" ht="14.25" customHeight="1" x14ac:dyDescent="0.25">
      <c r="A13" s="37" t="s">
        <v>78</v>
      </c>
      <c r="B13" s="10" t="s">
        <v>148</v>
      </c>
      <c r="C13" s="12" t="s">
        <v>180</v>
      </c>
    </row>
    <row r="14" spans="1:3" ht="14.25" customHeight="1" x14ac:dyDescent="0.25">
      <c r="A14" s="37"/>
      <c r="B14" s="10"/>
      <c r="C14" s="12" t="s">
        <v>181</v>
      </c>
    </row>
    <row r="15" spans="1:3" ht="14.25" customHeight="1" x14ac:dyDescent="0.25">
      <c r="A15" s="37" t="s">
        <v>86</v>
      </c>
      <c r="B15" s="10" t="s">
        <v>87</v>
      </c>
      <c r="C15" s="12" t="s">
        <v>182</v>
      </c>
    </row>
    <row r="16" spans="1:3" ht="14.25" customHeight="1" x14ac:dyDescent="0.25">
      <c r="A16" s="37"/>
      <c r="B16" s="10"/>
      <c r="C16" s="12" t="s">
        <v>183</v>
      </c>
    </row>
    <row r="17" spans="1:3" ht="14.25" customHeight="1" x14ac:dyDescent="0.25">
      <c r="A17" s="37" t="s">
        <v>84</v>
      </c>
      <c r="B17" s="10" t="s">
        <v>85</v>
      </c>
      <c r="C17" s="12" t="s">
        <v>184</v>
      </c>
    </row>
    <row r="18" spans="1:3" ht="14.25" customHeight="1" x14ac:dyDescent="0.25">
      <c r="A18" s="37" t="s">
        <v>74</v>
      </c>
      <c r="B18" s="10" t="s">
        <v>76</v>
      </c>
      <c r="C18" s="12" t="s">
        <v>185</v>
      </c>
    </row>
    <row r="19" spans="1:3" ht="14.25" customHeight="1" x14ac:dyDescent="0.25">
      <c r="A19" s="37" t="s">
        <v>77</v>
      </c>
      <c r="B19" s="10" t="s">
        <v>138</v>
      </c>
      <c r="C19" s="12" t="s">
        <v>186</v>
      </c>
    </row>
    <row r="20" spans="1:3" ht="14.25" customHeight="1" x14ac:dyDescent="0.25">
      <c r="A20" s="37" t="s">
        <v>187</v>
      </c>
      <c r="B20" s="10" t="s">
        <v>43</v>
      </c>
      <c r="C20" s="12" t="s">
        <v>188</v>
      </c>
    </row>
    <row r="21" spans="1:3" ht="14.25" customHeight="1" x14ac:dyDescent="0.25">
      <c r="A21" s="37" t="s">
        <v>81</v>
      </c>
      <c r="B21" s="10" t="s">
        <v>20</v>
      </c>
      <c r="C21" s="12" t="s">
        <v>189</v>
      </c>
    </row>
    <row r="22" spans="1:3" ht="14.25" customHeight="1" x14ac:dyDescent="0.25">
      <c r="A22" s="37" t="s">
        <v>82</v>
      </c>
      <c r="B22" s="10" t="s">
        <v>83</v>
      </c>
      <c r="C22" s="12" t="s">
        <v>190</v>
      </c>
    </row>
    <row r="23" spans="1:3" ht="14.25" customHeight="1" x14ac:dyDescent="0.25">
      <c r="A23" s="37" t="s">
        <v>191</v>
      </c>
      <c r="B23" s="10" t="s">
        <v>129</v>
      </c>
      <c r="C23" s="12" t="s">
        <v>192</v>
      </c>
    </row>
    <row r="24" spans="1:3" ht="14.25" customHeight="1" x14ac:dyDescent="0.25">
      <c r="A24" s="37" t="s">
        <v>193</v>
      </c>
      <c r="B24" s="10" t="s">
        <v>162</v>
      </c>
      <c r="C24" s="12" t="s">
        <v>194</v>
      </c>
    </row>
    <row r="25" spans="1:3" ht="14.25" customHeight="1" x14ac:dyDescent="0.25">
      <c r="A25" s="10"/>
      <c r="B25" s="10"/>
      <c r="C25" s="12" t="s">
        <v>195</v>
      </c>
    </row>
    <row r="26" spans="1:3" ht="14.25" customHeight="1" x14ac:dyDescent="0.25">
      <c r="A26" s="15"/>
      <c r="B26" s="15"/>
      <c r="C26" s="17" t="s">
        <v>196</v>
      </c>
    </row>
    <row r="27" spans="1:3" ht="14.25" customHeight="1" x14ac:dyDescent="0.25">
      <c r="A27" s="10" t="s">
        <v>197</v>
      </c>
      <c r="B27" s="10" t="s">
        <v>198</v>
      </c>
      <c r="C27" s="12" t="s">
        <v>199</v>
      </c>
    </row>
    <row r="28" spans="1:3" ht="14.25" customHeight="1" x14ac:dyDescent="0.25">
      <c r="A28" s="10" t="s">
        <v>200</v>
      </c>
      <c r="B28" s="10" t="s">
        <v>42</v>
      </c>
      <c r="C28" s="12" t="s">
        <v>201</v>
      </c>
    </row>
    <row r="29" spans="1:3" ht="14.25" customHeight="1" x14ac:dyDescent="0.25">
      <c r="A29" s="10" t="s">
        <v>202</v>
      </c>
      <c r="B29" s="10" t="s">
        <v>24</v>
      </c>
      <c r="C29" s="12" t="s">
        <v>203</v>
      </c>
    </row>
    <row r="30" spans="1:3" ht="14.25" customHeight="1" x14ac:dyDescent="0.25">
      <c r="A30" s="10"/>
      <c r="B30" s="10"/>
      <c r="C30" s="12" t="s">
        <v>204</v>
      </c>
    </row>
    <row r="31" spans="1:3" ht="14.25" customHeight="1" x14ac:dyDescent="0.25">
      <c r="A31" s="10"/>
      <c r="B31" s="10"/>
      <c r="C31" s="12" t="s">
        <v>205</v>
      </c>
    </row>
    <row r="32" spans="1:3" ht="14.25" customHeight="1" x14ac:dyDescent="0.25">
      <c r="A32" s="10" t="s">
        <v>206</v>
      </c>
      <c r="B32" s="10" t="s">
        <v>163</v>
      </c>
      <c r="C32" s="12" t="s">
        <v>207</v>
      </c>
    </row>
    <row r="33" spans="1:3" ht="14.25" customHeight="1" x14ac:dyDescent="0.25">
      <c r="A33" s="10" t="s">
        <v>208</v>
      </c>
      <c r="B33" s="10" t="s">
        <v>209</v>
      </c>
      <c r="C33" s="12" t="s">
        <v>210</v>
      </c>
    </row>
    <row r="34" spans="1:3" ht="14.25" customHeight="1" x14ac:dyDescent="0.25">
      <c r="A34" s="10" t="s">
        <v>211</v>
      </c>
      <c r="B34" s="10" t="s">
        <v>209</v>
      </c>
      <c r="C34" s="12" t="s">
        <v>212</v>
      </c>
    </row>
    <row r="35" spans="1:3" ht="14.25" customHeight="1" x14ac:dyDescent="0.25">
      <c r="A35" s="10" t="s">
        <v>213</v>
      </c>
      <c r="B35" s="10" t="s">
        <v>214</v>
      </c>
      <c r="C35" s="12" t="s">
        <v>215</v>
      </c>
    </row>
    <row r="36" spans="1:3" ht="14.25" customHeight="1" x14ac:dyDescent="0.25">
      <c r="A36" s="10" t="s">
        <v>216</v>
      </c>
      <c r="B36" s="10" t="s">
        <v>42</v>
      </c>
      <c r="C36" s="12" t="s">
        <v>217</v>
      </c>
    </row>
    <row r="37" spans="1:3" ht="14.25" customHeight="1" x14ac:dyDescent="0.25">
      <c r="A37" s="10" t="s">
        <v>218</v>
      </c>
      <c r="B37" s="10" t="s">
        <v>219</v>
      </c>
      <c r="C37" s="12" t="s">
        <v>220</v>
      </c>
    </row>
    <row r="38" spans="1:3" ht="14.25" customHeight="1" x14ac:dyDescent="0.25">
      <c r="A38" s="10" t="s">
        <v>221</v>
      </c>
      <c r="B38" s="10" t="s">
        <v>44</v>
      </c>
      <c r="C38" s="12" t="s">
        <v>222</v>
      </c>
    </row>
    <row r="39" spans="1:3" ht="14.25" customHeight="1" x14ac:dyDescent="0.25">
      <c r="A39" s="10" t="s">
        <v>223</v>
      </c>
      <c r="B39" s="10" t="s">
        <v>42</v>
      </c>
      <c r="C39" s="12" t="s">
        <v>224</v>
      </c>
    </row>
    <row r="40" spans="1:3" ht="14.25" customHeight="1" x14ac:dyDescent="0.25">
      <c r="A40" s="10" t="s">
        <v>225</v>
      </c>
      <c r="B40" s="10" t="s">
        <v>226</v>
      </c>
      <c r="C40" s="12" t="s">
        <v>227</v>
      </c>
    </row>
    <row r="41" spans="1:3" ht="14.25" customHeight="1" x14ac:dyDescent="0.25">
      <c r="A41" s="37"/>
      <c r="B41" s="10"/>
      <c r="C41" s="12" t="s">
        <v>228</v>
      </c>
    </row>
    <row r="42" spans="1:3" ht="14.25" customHeight="1" x14ac:dyDescent="0.25">
      <c r="A42" s="10" t="s">
        <v>229</v>
      </c>
      <c r="B42" s="10" t="s">
        <v>70</v>
      </c>
      <c r="C42" s="12" t="s">
        <v>230</v>
      </c>
    </row>
    <row r="43" spans="1:3" ht="14.25" customHeight="1" x14ac:dyDescent="0.25">
      <c r="A43" s="10" t="s">
        <v>231</v>
      </c>
      <c r="B43" s="10" t="s">
        <v>80</v>
      </c>
      <c r="C43" s="12" t="s">
        <v>232</v>
      </c>
    </row>
    <row r="44" spans="1:3" ht="14.25" customHeight="1" x14ac:dyDescent="0.25">
      <c r="A44" s="10" t="s">
        <v>233</v>
      </c>
      <c r="B44" s="10" t="s">
        <v>80</v>
      </c>
      <c r="C44" s="12" t="s">
        <v>234</v>
      </c>
    </row>
    <row r="45" spans="1:3" ht="14.25" customHeight="1" x14ac:dyDescent="0.25">
      <c r="A45" s="71" t="s">
        <v>235</v>
      </c>
      <c r="B45" s="10" t="s">
        <v>80</v>
      </c>
      <c r="C45" s="12" t="s">
        <v>236</v>
      </c>
    </row>
    <row r="46" spans="1:3" ht="14.25" customHeight="1" x14ac:dyDescent="0.25">
      <c r="A46" s="10" t="s">
        <v>237</v>
      </c>
      <c r="B46" s="10" t="s">
        <v>70</v>
      </c>
      <c r="C46" s="12" t="s">
        <v>238</v>
      </c>
    </row>
    <row r="47" spans="1:3" ht="14.25" customHeight="1" x14ac:dyDescent="0.25">
      <c r="A47" s="10" t="s">
        <v>239</v>
      </c>
      <c r="B47" s="10" t="s">
        <v>59</v>
      </c>
      <c r="C47" s="12" t="s">
        <v>240</v>
      </c>
    </row>
    <row r="48" spans="1:3" ht="14.25" customHeight="1" x14ac:dyDescent="0.25">
      <c r="A48" s="10" t="s">
        <v>241</v>
      </c>
      <c r="B48" s="10" t="s">
        <v>242</v>
      </c>
      <c r="C48" s="12" t="s">
        <v>243</v>
      </c>
    </row>
    <row r="49" spans="1:3" ht="14.25" customHeight="1" x14ac:dyDescent="0.25">
      <c r="A49" s="10" t="s">
        <v>244</v>
      </c>
      <c r="B49" s="10" t="s">
        <v>163</v>
      </c>
      <c r="C49" s="12" t="s">
        <v>245</v>
      </c>
    </row>
    <row r="50" spans="1:3" ht="14.25" customHeight="1" x14ac:dyDescent="0.25">
      <c r="A50" s="10" t="s">
        <v>246</v>
      </c>
      <c r="B50" s="10" t="s">
        <v>44</v>
      </c>
      <c r="C50" s="12" t="s">
        <v>247</v>
      </c>
    </row>
    <row r="51" spans="1:3" ht="14.25" customHeight="1" x14ac:dyDescent="0.25">
      <c r="A51" s="10" t="s">
        <v>248</v>
      </c>
      <c r="B51" s="10" t="s">
        <v>70</v>
      </c>
      <c r="C51" s="12" t="s">
        <v>249</v>
      </c>
    </row>
    <row r="52" spans="1:3" ht="14.25" customHeight="1" x14ac:dyDescent="0.25">
      <c r="A52" s="10" t="s">
        <v>250</v>
      </c>
      <c r="B52" s="10" t="s">
        <v>251</v>
      </c>
      <c r="C52" s="12" t="s">
        <v>252</v>
      </c>
    </row>
    <row r="53" spans="1:3" ht="14.25" customHeight="1" x14ac:dyDescent="0.25">
      <c r="A53" s="10" t="s">
        <v>253</v>
      </c>
      <c r="B53" s="10" t="s">
        <v>149</v>
      </c>
      <c r="C53" s="12" t="s">
        <v>254</v>
      </c>
    </row>
    <row r="54" spans="1:3" ht="14.25" customHeight="1" x14ac:dyDescent="0.25">
      <c r="A54" s="10" t="s">
        <v>255</v>
      </c>
      <c r="B54" s="10" t="s">
        <v>256</v>
      </c>
      <c r="C54" s="12" t="s">
        <v>257</v>
      </c>
    </row>
    <row r="55" spans="1:3" ht="14.25" customHeight="1" x14ac:dyDescent="0.25">
      <c r="A55" s="10" t="s">
        <v>258</v>
      </c>
      <c r="B55" s="10" t="s">
        <v>259</v>
      </c>
      <c r="C55" s="12" t="s">
        <v>260</v>
      </c>
    </row>
    <row r="56" spans="1:3" ht="14.25" customHeight="1" x14ac:dyDescent="0.25">
      <c r="A56" s="10" t="s">
        <v>261</v>
      </c>
      <c r="B56" s="10" t="s">
        <v>262</v>
      </c>
      <c r="C56" s="12" t="s">
        <v>263</v>
      </c>
    </row>
    <row r="57" spans="1:3" ht="14.25" customHeight="1" x14ac:dyDescent="0.25">
      <c r="A57" s="10" t="s">
        <v>264</v>
      </c>
      <c r="B57" s="10" t="s">
        <v>262</v>
      </c>
      <c r="C57" s="12" t="s">
        <v>265</v>
      </c>
    </row>
    <row r="58" spans="1:3" ht="14.25" customHeight="1" x14ac:dyDescent="0.25">
      <c r="A58" s="10" t="s">
        <v>266</v>
      </c>
      <c r="B58" s="10" t="s">
        <v>259</v>
      </c>
      <c r="C58" s="12" t="s">
        <v>267</v>
      </c>
    </row>
    <row r="59" spans="1:3" ht="14.25" customHeight="1" x14ac:dyDescent="0.25">
      <c r="A59" s="10" t="s">
        <v>268</v>
      </c>
      <c r="B59" s="10" t="s">
        <v>262</v>
      </c>
      <c r="C59" s="12" t="s">
        <v>269</v>
      </c>
    </row>
    <row r="60" spans="1:3" ht="14.25" customHeight="1" x14ac:dyDescent="0.25">
      <c r="A60" s="10" t="s">
        <v>270</v>
      </c>
      <c r="B60" s="10" t="s">
        <v>271</v>
      </c>
      <c r="C60" s="12" t="s">
        <v>272</v>
      </c>
    </row>
    <row r="61" spans="1:3" ht="14.25" customHeight="1" x14ac:dyDescent="0.25">
      <c r="A61" s="10" t="s">
        <v>273</v>
      </c>
      <c r="B61" s="10" t="s">
        <v>271</v>
      </c>
      <c r="C61" s="12" t="s">
        <v>274</v>
      </c>
    </row>
    <row r="62" spans="1:3" ht="14.25" customHeight="1" x14ac:dyDescent="0.25">
      <c r="A62" s="10" t="s">
        <v>275</v>
      </c>
      <c r="B62" s="10" t="s">
        <v>276</v>
      </c>
      <c r="C62" s="12" t="s">
        <v>277</v>
      </c>
    </row>
    <row r="63" spans="1:3" ht="14.25" customHeight="1" x14ac:dyDescent="0.25">
      <c r="A63" s="10" t="s">
        <v>278</v>
      </c>
      <c r="B63" s="10" t="s">
        <v>70</v>
      </c>
      <c r="C63" s="12" t="s">
        <v>279</v>
      </c>
    </row>
    <row r="64" spans="1:3" ht="14.25" customHeight="1" x14ac:dyDescent="0.25">
      <c r="A64" s="10" t="s">
        <v>280</v>
      </c>
      <c r="B64" s="10" t="s">
        <v>70</v>
      </c>
      <c r="C64" s="12" t="s">
        <v>281</v>
      </c>
    </row>
    <row r="65" spans="1:3" ht="14.25" customHeight="1" x14ac:dyDescent="0.25">
      <c r="A65" s="37" t="s">
        <v>90</v>
      </c>
      <c r="B65" s="10" t="s">
        <v>29</v>
      </c>
      <c r="C65" s="12" t="s">
        <v>282</v>
      </c>
    </row>
    <row r="66" spans="1:3" ht="14.25" customHeight="1" x14ac:dyDescent="0.25">
      <c r="A66" s="37"/>
      <c r="B66" s="10"/>
      <c r="C66" s="12" t="s">
        <v>283</v>
      </c>
    </row>
    <row r="67" spans="1:3" ht="14.25" customHeight="1" x14ac:dyDescent="0.25">
      <c r="A67" s="37" t="s">
        <v>89</v>
      </c>
      <c r="B67" s="10" t="s">
        <v>25</v>
      </c>
      <c r="C67" s="12" t="s">
        <v>284</v>
      </c>
    </row>
    <row r="68" spans="1:3" ht="14.25" customHeight="1" x14ac:dyDescent="0.25">
      <c r="A68" s="37" t="s">
        <v>91</v>
      </c>
      <c r="B68" s="10" t="s">
        <v>38</v>
      </c>
      <c r="C68" s="12" t="s">
        <v>285</v>
      </c>
    </row>
    <row r="69" spans="1:3" ht="14.25" customHeight="1" x14ac:dyDescent="0.25">
      <c r="A69" s="37"/>
      <c r="B69" s="10"/>
      <c r="C69" s="12" t="s">
        <v>286</v>
      </c>
    </row>
    <row r="70" spans="1:3" ht="14.25" customHeight="1" x14ac:dyDescent="0.25">
      <c r="A70" s="37" t="s">
        <v>88</v>
      </c>
      <c r="B70" s="10" t="s">
        <v>30</v>
      </c>
      <c r="C70" s="12" t="s">
        <v>287</v>
      </c>
    </row>
    <row r="71" spans="1:3" ht="14.25" customHeight="1" x14ac:dyDescent="0.25">
      <c r="A71" s="37" t="s">
        <v>101</v>
      </c>
      <c r="B71" s="10" t="s">
        <v>112</v>
      </c>
      <c r="C71" s="12" t="s">
        <v>288</v>
      </c>
    </row>
    <row r="72" spans="1:3" ht="14.25" customHeight="1" x14ac:dyDescent="0.25">
      <c r="A72" s="37" t="s">
        <v>102</v>
      </c>
      <c r="B72" s="10" t="s">
        <v>113</v>
      </c>
      <c r="C72" s="12" t="s">
        <v>289</v>
      </c>
    </row>
    <row r="73" spans="1:3" ht="14.25" customHeight="1" x14ac:dyDescent="0.25">
      <c r="A73" s="37" t="s">
        <v>290</v>
      </c>
      <c r="B73" s="10" t="s">
        <v>123</v>
      </c>
      <c r="C73" s="12" t="s">
        <v>291</v>
      </c>
    </row>
    <row r="74" spans="1:3" ht="14.25" customHeight="1" x14ac:dyDescent="0.25">
      <c r="A74" s="37"/>
      <c r="B74" s="10"/>
      <c r="C74" s="12" t="s">
        <v>292</v>
      </c>
    </row>
    <row r="75" spans="1:3" ht="14.25" customHeight="1" x14ac:dyDescent="0.25">
      <c r="A75" s="37" t="s">
        <v>103</v>
      </c>
      <c r="B75" s="10" t="s">
        <v>114</v>
      </c>
      <c r="C75" s="12" t="s">
        <v>293</v>
      </c>
    </row>
    <row r="76" spans="1:3" ht="14.25" customHeight="1" x14ac:dyDescent="0.25">
      <c r="A76" s="37" t="s">
        <v>115</v>
      </c>
      <c r="B76" s="10" t="s">
        <v>36</v>
      </c>
      <c r="C76" s="12" t="s">
        <v>294</v>
      </c>
    </row>
    <row r="77" spans="1:3" ht="14.25" customHeight="1" x14ac:dyDescent="0.25">
      <c r="A77" s="37" t="s">
        <v>95</v>
      </c>
      <c r="B77" s="10" t="s">
        <v>96</v>
      </c>
      <c r="C77" s="12" t="s">
        <v>295</v>
      </c>
    </row>
    <row r="78" spans="1:3" ht="14.25" customHeight="1" x14ac:dyDescent="0.25">
      <c r="A78" s="37" t="s">
        <v>108</v>
      </c>
      <c r="B78" s="10" t="s">
        <v>32</v>
      </c>
      <c r="C78" s="12" t="s">
        <v>296</v>
      </c>
    </row>
    <row r="79" spans="1:3" ht="14.25" customHeight="1" x14ac:dyDescent="0.25">
      <c r="A79" s="37" t="s">
        <v>124</v>
      </c>
      <c r="B79" s="10" t="s">
        <v>297</v>
      </c>
      <c r="C79" s="12" t="s">
        <v>298</v>
      </c>
    </row>
    <row r="80" spans="1:3" ht="14.25" customHeight="1" x14ac:dyDescent="0.25">
      <c r="A80" s="37" t="s">
        <v>299</v>
      </c>
      <c r="B80" s="10" t="s">
        <v>150</v>
      </c>
      <c r="C80" s="12" t="s">
        <v>300</v>
      </c>
    </row>
    <row r="81" spans="1:3" ht="14.25" customHeight="1" x14ac:dyDescent="0.25">
      <c r="A81" s="37" t="s">
        <v>121</v>
      </c>
      <c r="B81" s="10" t="s">
        <v>19</v>
      </c>
      <c r="C81" s="12" t="s">
        <v>301</v>
      </c>
    </row>
    <row r="82" spans="1:3" ht="14.25" customHeight="1" x14ac:dyDescent="0.25">
      <c r="A82" s="37" t="s">
        <v>122</v>
      </c>
      <c r="B82" s="10" t="s">
        <v>43</v>
      </c>
      <c r="C82" s="12" t="s">
        <v>302</v>
      </c>
    </row>
    <row r="83" spans="1:3" ht="14.25" customHeight="1" x14ac:dyDescent="0.25">
      <c r="A83" s="37" t="s">
        <v>93</v>
      </c>
      <c r="B83" s="10" t="s">
        <v>94</v>
      </c>
      <c r="C83" s="12" t="s">
        <v>303</v>
      </c>
    </row>
    <row r="84" spans="1:3" ht="14.25" customHeight="1" x14ac:dyDescent="0.25">
      <c r="A84" s="37"/>
      <c r="B84" s="10"/>
      <c r="C84" s="12" t="s">
        <v>304</v>
      </c>
    </row>
    <row r="85" spans="1:3" ht="14.25" customHeight="1" x14ac:dyDescent="0.25">
      <c r="A85" s="37" t="s">
        <v>158</v>
      </c>
      <c r="B85" s="10" t="s">
        <v>165</v>
      </c>
      <c r="C85" s="12" t="s">
        <v>305</v>
      </c>
    </row>
    <row r="86" spans="1:3" ht="14.25" customHeight="1" x14ac:dyDescent="0.25">
      <c r="A86" s="37" t="s">
        <v>159</v>
      </c>
      <c r="B86" s="10" t="s">
        <v>166</v>
      </c>
      <c r="C86" s="12" t="s">
        <v>306</v>
      </c>
    </row>
    <row r="87" spans="1:3" ht="14.25" customHeight="1" x14ac:dyDescent="0.25">
      <c r="A87" s="37" t="s">
        <v>106</v>
      </c>
      <c r="B87" s="10" t="s">
        <v>107</v>
      </c>
      <c r="C87" s="12" t="s">
        <v>177</v>
      </c>
    </row>
    <row r="88" spans="1:3" ht="14.25" customHeight="1" x14ac:dyDescent="0.25">
      <c r="A88" s="37" t="s">
        <v>128</v>
      </c>
      <c r="B88" s="10" t="s">
        <v>139</v>
      </c>
      <c r="C88" s="12" t="s">
        <v>307</v>
      </c>
    </row>
    <row r="89" spans="1:3" ht="14.25" customHeight="1" x14ac:dyDescent="0.25">
      <c r="A89" s="37" t="s">
        <v>126</v>
      </c>
      <c r="B89" s="10" t="s">
        <v>140</v>
      </c>
      <c r="C89" s="12" t="s">
        <v>308</v>
      </c>
    </row>
    <row r="90" spans="1:3" ht="14.25" customHeight="1" x14ac:dyDescent="0.25">
      <c r="A90" s="37" t="s">
        <v>161</v>
      </c>
      <c r="B90" s="10" t="s">
        <v>148</v>
      </c>
      <c r="C90" s="12" t="s">
        <v>309</v>
      </c>
    </row>
    <row r="91" spans="1:3" ht="14.25" customHeight="1" x14ac:dyDescent="0.25">
      <c r="A91" s="37" t="s">
        <v>104</v>
      </c>
      <c r="B91" s="10" t="s">
        <v>105</v>
      </c>
      <c r="C91" s="12" t="s">
        <v>310</v>
      </c>
    </row>
    <row r="92" spans="1:3" ht="14.25" customHeight="1" x14ac:dyDescent="0.25">
      <c r="A92" s="37"/>
      <c r="B92" s="10"/>
      <c r="C92" s="12" t="s">
        <v>311</v>
      </c>
    </row>
    <row r="93" spans="1:3" ht="14.25" customHeight="1" x14ac:dyDescent="0.25">
      <c r="A93" s="37" t="s">
        <v>145</v>
      </c>
      <c r="B93" s="10" t="s">
        <v>37</v>
      </c>
      <c r="C93" s="19" t="s">
        <v>312</v>
      </c>
    </row>
    <row r="94" spans="1:3" ht="14.25" customHeight="1" x14ac:dyDescent="0.25">
      <c r="A94" s="37"/>
      <c r="B94" s="10"/>
      <c r="C94" s="12" t="s">
        <v>313</v>
      </c>
    </row>
    <row r="95" spans="1:3" ht="14.25" customHeight="1" x14ac:dyDescent="0.25">
      <c r="A95" s="37"/>
      <c r="B95" s="10"/>
      <c r="C95" s="12" t="s">
        <v>314</v>
      </c>
    </row>
    <row r="96" spans="1:3" ht="14.25" customHeight="1" x14ac:dyDescent="0.25">
      <c r="A96" s="37" t="s">
        <v>131</v>
      </c>
      <c r="B96" s="10" t="s">
        <v>31</v>
      </c>
      <c r="C96" s="12" t="s">
        <v>315</v>
      </c>
    </row>
    <row r="97" spans="1:3" ht="14.25" customHeight="1" x14ac:dyDescent="0.25">
      <c r="A97" s="37" t="s">
        <v>146</v>
      </c>
      <c r="B97" s="10" t="s">
        <v>316</v>
      </c>
      <c r="C97" s="12" t="s">
        <v>317</v>
      </c>
    </row>
    <row r="98" spans="1:3" ht="14.25" customHeight="1" x14ac:dyDescent="0.25">
      <c r="A98" s="37" t="s">
        <v>318</v>
      </c>
      <c r="B98" s="10" t="s">
        <v>61</v>
      </c>
      <c r="C98" s="12" t="s">
        <v>319</v>
      </c>
    </row>
    <row r="99" spans="1:3" ht="14.25" customHeight="1" x14ac:dyDescent="0.25">
      <c r="A99" s="37" t="s">
        <v>110</v>
      </c>
      <c r="B99" s="10" t="s">
        <v>320</v>
      </c>
      <c r="C99" s="12" t="s">
        <v>321</v>
      </c>
    </row>
    <row r="100" spans="1:3" ht="14.25" customHeight="1" x14ac:dyDescent="0.25">
      <c r="A100" s="37" t="s">
        <v>109</v>
      </c>
      <c r="B100" s="10" t="s">
        <v>132</v>
      </c>
      <c r="C100" s="12" t="s">
        <v>322</v>
      </c>
    </row>
    <row r="101" spans="1:3" ht="14.25" customHeight="1" x14ac:dyDescent="0.25">
      <c r="A101" s="37" t="s">
        <v>119</v>
      </c>
      <c r="B101" s="16" t="s">
        <v>323</v>
      </c>
      <c r="C101" s="12" t="s">
        <v>324</v>
      </c>
    </row>
    <row r="102" spans="1:3" ht="14.25" customHeight="1" x14ac:dyDescent="0.25">
      <c r="A102" s="37"/>
      <c r="B102" s="10"/>
      <c r="C102" s="12" t="s">
        <v>325</v>
      </c>
    </row>
    <row r="103" spans="1:3" ht="14.25" customHeight="1" x14ac:dyDescent="0.25">
      <c r="A103" s="37" t="s">
        <v>120</v>
      </c>
      <c r="B103" s="10" t="s">
        <v>326</v>
      </c>
      <c r="C103" s="12" t="s">
        <v>327</v>
      </c>
    </row>
    <row r="104" spans="1:3" ht="14.25" customHeight="1" x14ac:dyDescent="0.25">
      <c r="A104" s="37"/>
      <c r="B104" s="10"/>
      <c r="C104" s="12" t="s">
        <v>328</v>
      </c>
    </row>
    <row r="105" spans="1:3" ht="14.25" customHeight="1" x14ac:dyDescent="0.25">
      <c r="A105" s="37" t="s">
        <v>329</v>
      </c>
      <c r="B105" s="10" t="s">
        <v>330</v>
      </c>
      <c r="C105" s="12" t="s">
        <v>331</v>
      </c>
    </row>
    <row r="106" spans="1:3" ht="14.25" customHeight="1" x14ac:dyDescent="0.25">
      <c r="A106" s="37" t="s">
        <v>127</v>
      </c>
      <c r="B106" s="10" t="s">
        <v>133</v>
      </c>
      <c r="C106" s="12" t="s">
        <v>332</v>
      </c>
    </row>
    <row r="107" spans="1:3" ht="14.25" customHeight="1" x14ac:dyDescent="0.25">
      <c r="A107" s="37" t="s">
        <v>333</v>
      </c>
      <c r="B107" s="10" t="s">
        <v>17</v>
      </c>
      <c r="C107" s="12" t="s">
        <v>334</v>
      </c>
    </row>
    <row r="108" spans="1:3" ht="14.25" customHeight="1" x14ac:dyDescent="0.25">
      <c r="A108" s="37" t="s">
        <v>335</v>
      </c>
      <c r="B108" s="10" t="s">
        <v>336</v>
      </c>
      <c r="C108" s="12" t="s">
        <v>337</v>
      </c>
    </row>
    <row r="109" spans="1:3" ht="14.25" customHeight="1" x14ac:dyDescent="0.25">
      <c r="A109" s="37" t="s">
        <v>117</v>
      </c>
      <c r="B109" s="10" t="s">
        <v>18</v>
      </c>
      <c r="C109" s="12" t="s">
        <v>338</v>
      </c>
    </row>
    <row r="110" spans="1:3" ht="14.25" customHeight="1" x14ac:dyDescent="0.25">
      <c r="A110" s="37"/>
      <c r="B110" s="10"/>
      <c r="C110" s="12" t="s">
        <v>339</v>
      </c>
    </row>
    <row r="111" spans="1:3" ht="14.25" customHeight="1" x14ac:dyDescent="0.25">
      <c r="A111" s="37"/>
      <c r="B111" s="10"/>
      <c r="C111" s="12" t="s">
        <v>340</v>
      </c>
    </row>
    <row r="112" spans="1:3" ht="14.25" customHeight="1" x14ac:dyDescent="0.25">
      <c r="A112" s="37" t="s">
        <v>151</v>
      </c>
      <c r="B112" s="10" t="s">
        <v>67</v>
      </c>
      <c r="C112" s="12" t="s">
        <v>341</v>
      </c>
    </row>
    <row r="113" spans="1:3" ht="14.25" customHeight="1" x14ac:dyDescent="0.25">
      <c r="A113" s="37" t="s">
        <v>157</v>
      </c>
      <c r="B113" s="10" t="s">
        <v>21</v>
      </c>
      <c r="C113" s="12" t="s">
        <v>342</v>
      </c>
    </row>
    <row r="114" spans="1:3" ht="14.25" customHeight="1" x14ac:dyDescent="0.25">
      <c r="A114" s="37"/>
      <c r="B114" s="10"/>
      <c r="C114" s="12" t="s">
        <v>343</v>
      </c>
    </row>
    <row r="115" spans="1:3" ht="14.25" customHeight="1" x14ac:dyDescent="0.25">
      <c r="A115" s="37" t="s">
        <v>111</v>
      </c>
      <c r="B115" s="10" t="s">
        <v>28</v>
      </c>
      <c r="C115" s="12" t="s">
        <v>344</v>
      </c>
    </row>
    <row r="116" spans="1:3" ht="14.25" customHeight="1" x14ac:dyDescent="0.25">
      <c r="A116" s="37" t="s">
        <v>345</v>
      </c>
      <c r="B116" s="10" t="s">
        <v>62</v>
      </c>
      <c r="C116" s="12" t="s">
        <v>346</v>
      </c>
    </row>
    <row r="117" spans="1:3" ht="14.25" customHeight="1" x14ac:dyDescent="0.25">
      <c r="A117" s="37" t="s">
        <v>116</v>
      </c>
      <c r="B117" s="10" t="s">
        <v>27</v>
      </c>
      <c r="C117" s="12" t="s">
        <v>347</v>
      </c>
    </row>
    <row r="118" spans="1:3" ht="14.25" customHeight="1" x14ac:dyDescent="0.25">
      <c r="A118" s="37" t="s">
        <v>118</v>
      </c>
      <c r="B118" s="10" t="s">
        <v>125</v>
      </c>
      <c r="C118" s="12" t="s">
        <v>348</v>
      </c>
    </row>
    <row r="119" spans="1:3" ht="14.25" customHeight="1" x14ac:dyDescent="0.25">
      <c r="A119" s="37" t="s">
        <v>349</v>
      </c>
      <c r="B119" s="10" t="s">
        <v>350</v>
      </c>
      <c r="C119" s="12" t="s">
        <v>351</v>
      </c>
    </row>
    <row r="120" spans="1:3" ht="14.25" customHeight="1" x14ac:dyDescent="0.25">
      <c r="A120" s="37" t="s">
        <v>134</v>
      </c>
      <c r="B120" s="10" t="s">
        <v>35</v>
      </c>
      <c r="C120" s="12" t="s">
        <v>352</v>
      </c>
    </row>
    <row r="121" spans="1:3" ht="14.25" customHeight="1" x14ac:dyDescent="0.25">
      <c r="A121" s="37" t="s">
        <v>135</v>
      </c>
      <c r="B121" s="10" t="s">
        <v>68</v>
      </c>
      <c r="C121" s="12" t="s">
        <v>353</v>
      </c>
    </row>
    <row r="122" spans="1:3" ht="14.25" customHeight="1" x14ac:dyDescent="0.25">
      <c r="A122" s="37" t="s">
        <v>354</v>
      </c>
      <c r="B122" s="10" t="s">
        <v>32</v>
      </c>
      <c r="C122" s="12" t="s">
        <v>355</v>
      </c>
    </row>
    <row r="123" spans="1:3" ht="14.25" customHeight="1" x14ac:dyDescent="0.25">
      <c r="A123" s="37" t="s">
        <v>142</v>
      </c>
      <c r="B123" s="10" t="s">
        <v>143</v>
      </c>
      <c r="C123" s="12" t="s">
        <v>356</v>
      </c>
    </row>
    <row r="124" spans="1:3" ht="14.25" customHeight="1" x14ac:dyDescent="0.25">
      <c r="A124" s="37"/>
      <c r="B124" s="10"/>
      <c r="C124" s="12" t="s">
        <v>357</v>
      </c>
    </row>
    <row r="125" spans="1:3" ht="14.25" customHeight="1" x14ac:dyDescent="0.25">
      <c r="A125" s="37" t="s">
        <v>156</v>
      </c>
      <c r="B125" s="10" t="s">
        <v>167</v>
      </c>
      <c r="C125" s="12" t="s">
        <v>358</v>
      </c>
    </row>
    <row r="126" spans="1:3" ht="14.25" customHeight="1" x14ac:dyDescent="0.25">
      <c r="A126" s="37" t="s">
        <v>359</v>
      </c>
      <c r="B126" s="10" t="s">
        <v>79</v>
      </c>
      <c r="C126" s="12" t="s">
        <v>360</v>
      </c>
    </row>
    <row r="127" spans="1:3" ht="14.25" customHeight="1" x14ac:dyDescent="0.25">
      <c r="A127" s="37"/>
      <c r="B127" s="10"/>
      <c r="C127" s="12" t="s">
        <v>361</v>
      </c>
    </row>
    <row r="128" spans="1:3" ht="14.25" customHeight="1" x14ac:dyDescent="0.25">
      <c r="A128" s="37" t="s">
        <v>137</v>
      </c>
      <c r="B128" s="10" t="s">
        <v>154</v>
      </c>
      <c r="C128" s="12" t="s">
        <v>362</v>
      </c>
    </row>
    <row r="129" spans="1:3" ht="14.25" customHeight="1" x14ac:dyDescent="0.25">
      <c r="A129" s="37" t="s">
        <v>363</v>
      </c>
      <c r="B129" s="10" t="s">
        <v>364</v>
      </c>
      <c r="C129" s="12" t="s">
        <v>365</v>
      </c>
    </row>
    <row r="130" spans="1:3" ht="14.25" customHeight="1" x14ac:dyDescent="0.25">
      <c r="A130" s="37"/>
      <c r="B130" s="10"/>
      <c r="C130" s="12" t="s">
        <v>366</v>
      </c>
    </row>
    <row r="131" spans="1:3" ht="14.25" customHeight="1" x14ac:dyDescent="0.25">
      <c r="A131" s="37" t="s">
        <v>367</v>
      </c>
      <c r="B131" s="10" t="s">
        <v>368</v>
      </c>
      <c r="C131" s="12" t="s">
        <v>369</v>
      </c>
    </row>
    <row r="132" spans="1:3" ht="14.25" customHeight="1" x14ac:dyDescent="0.25">
      <c r="A132" s="37" t="s">
        <v>370</v>
      </c>
      <c r="B132" s="10" t="s">
        <v>371</v>
      </c>
      <c r="C132" s="12" t="s">
        <v>372</v>
      </c>
    </row>
    <row r="133" spans="1:3" ht="14.25" customHeight="1" x14ac:dyDescent="0.25">
      <c r="A133" s="37" t="s">
        <v>373</v>
      </c>
      <c r="B133" s="10" t="s">
        <v>374</v>
      </c>
      <c r="C133" s="12" t="s">
        <v>375</v>
      </c>
    </row>
    <row r="134" spans="1:3" ht="14.25" customHeight="1" x14ac:dyDescent="0.25">
      <c r="A134" s="37"/>
      <c r="B134" s="10"/>
      <c r="C134" s="12" t="s">
        <v>376</v>
      </c>
    </row>
    <row r="135" spans="1:3" ht="14.25" customHeight="1" x14ac:dyDescent="0.25">
      <c r="A135" s="37" t="s">
        <v>377</v>
      </c>
      <c r="B135" s="10" t="s">
        <v>63</v>
      </c>
      <c r="C135" s="12" t="s">
        <v>378</v>
      </c>
    </row>
    <row r="136" spans="1:3" ht="14.25" customHeight="1" x14ac:dyDescent="0.25">
      <c r="A136" s="37" t="s">
        <v>136</v>
      </c>
      <c r="B136" s="10" t="s">
        <v>141</v>
      </c>
      <c r="C136" s="12" t="s">
        <v>379</v>
      </c>
    </row>
    <row r="137" spans="1:3" ht="14.25" customHeight="1" x14ac:dyDescent="0.25">
      <c r="A137" s="37" t="s">
        <v>380</v>
      </c>
      <c r="B137" s="10" t="s">
        <v>381</v>
      </c>
      <c r="C137" s="12" t="s">
        <v>382</v>
      </c>
    </row>
    <row r="138" spans="1:3" ht="14.25" customHeight="1" x14ac:dyDescent="0.25">
      <c r="A138" s="37" t="s">
        <v>383</v>
      </c>
      <c r="B138" s="10" t="s">
        <v>384</v>
      </c>
      <c r="C138" s="12" t="s">
        <v>385</v>
      </c>
    </row>
    <row r="139" spans="1:3" ht="14.25" customHeight="1" x14ac:dyDescent="0.25">
      <c r="A139" s="37" t="s">
        <v>386</v>
      </c>
      <c r="B139" s="10" t="s">
        <v>387</v>
      </c>
      <c r="C139" s="12" t="s">
        <v>388</v>
      </c>
    </row>
    <row r="140" spans="1:3" ht="14.25" customHeight="1" x14ac:dyDescent="0.25">
      <c r="A140" s="37" t="s">
        <v>389</v>
      </c>
      <c r="B140" s="10" t="s">
        <v>390</v>
      </c>
      <c r="C140" s="12" t="s">
        <v>391</v>
      </c>
    </row>
    <row r="141" spans="1:3" ht="14.25" customHeight="1" x14ac:dyDescent="0.25">
      <c r="A141" s="37" t="s">
        <v>392</v>
      </c>
      <c r="B141" s="10" t="s">
        <v>393</v>
      </c>
      <c r="C141" s="12" t="s">
        <v>394</v>
      </c>
    </row>
    <row r="142" spans="1:3" ht="14.25" customHeight="1" x14ac:dyDescent="0.25">
      <c r="A142" s="37" t="s">
        <v>395</v>
      </c>
      <c r="B142" s="10" t="s">
        <v>22</v>
      </c>
      <c r="C142" s="12" t="s">
        <v>396</v>
      </c>
    </row>
    <row r="143" spans="1:3" ht="14.25" customHeight="1" x14ac:dyDescent="0.25">
      <c r="A143" s="37" t="s">
        <v>397</v>
      </c>
      <c r="B143" s="10" t="s">
        <v>398</v>
      </c>
      <c r="C143" s="12" t="s">
        <v>399</v>
      </c>
    </row>
    <row r="144" spans="1:3" ht="14.25" customHeight="1" x14ac:dyDescent="0.25">
      <c r="A144" s="37" t="s">
        <v>400</v>
      </c>
      <c r="B144" s="10" t="s">
        <v>401</v>
      </c>
      <c r="C144" s="12" t="s">
        <v>402</v>
      </c>
    </row>
    <row r="145" spans="1:3" ht="14.25" customHeight="1" x14ac:dyDescent="0.25">
      <c r="A145" s="37" t="s">
        <v>144</v>
      </c>
      <c r="B145" s="10" t="s">
        <v>15</v>
      </c>
      <c r="C145" s="12" t="s">
        <v>403</v>
      </c>
    </row>
    <row r="146" spans="1:3" ht="14.25" customHeight="1" x14ac:dyDescent="0.25">
      <c r="A146" s="37" t="s">
        <v>404</v>
      </c>
      <c r="B146" s="10" t="s">
        <v>32</v>
      </c>
      <c r="C146" s="12" t="s">
        <v>405</v>
      </c>
    </row>
    <row r="147" spans="1:3" ht="14.25" customHeight="1" x14ac:dyDescent="0.25">
      <c r="A147" s="37" t="s">
        <v>406</v>
      </c>
      <c r="B147" s="10" t="s">
        <v>152</v>
      </c>
      <c r="C147" s="12" t="s">
        <v>407</v>
      </c>
    </row>
    <row r="148" spans="1:3" ht="14.25" customHeight="1" x14ac:dyDescent="0.25">
      <c r="A148" s="37" t="s">
        <v>408</v>
      </c>
      <c r="B148" s="10" t="s">
        <v>409</v>
      </c>
      <c r="C148" s="12" t="s">
        <v>410</v>
      </c>
    </row>
    <row r="149" spans="1:3" ht="14.25" customHeight="1" x14ac:dyDescent="0.25">
      <c r="A149" s="37" t="s">
        <v>147</v>
      </c>
      <c r="B149" s="10" t="s">
        <v>148</v>
      </c>
      <c r="C149" s="12" t="s">
        <v>411</v>
      </c>
    </row>
    <row r="150" spans="1:3" ht="14.25" customHeight="1" x14ac:dyDescent="0.25">
      <c r="A150" s="37"/>
      <c r="B150" s="10"/>
      <c r="C150" s="12" t="s">
        <v>412</v>
      </c>
    </row>
    <row r="151" spans="1:3" ht="14.25" customHeight="1" x14ac:dyDescent="0.25">
      <c r="A151" s="37"/>
      <c r="B151" s="10"/>
      <c r="C151" s="12" t="s">
        <v>413</v>
      </c>
    </row>
    <row r="152" spans="1:3" ht="14.25" customHeight="1" x14ac:dyDescent="0.25">
      <c r="A152" s="37"/>
      <c r="B152" s="10"/>
      <c r="C152" s="12" t="s">
        <v>414</v>
      </c>
    </row>
    <row r="153" spans="1:3" ht="14.25" customHeight="1" x14ac:dyDescent="0.25">
      <c r="A153" s="37"/>
      <c r="B153" s="10"/>
      <c r="C153" s="12" t="s">
        <v>415</v>
      </c>
    </row>
    <row r="154" spans="1:3" ht="14.25" customHeight="1" x14ac:dyDescent="0.25">
      <c r="A154" s="37" t="s">
        <v>416</v>
      </c>
      <c r="B154" s="10" t="s">
        <v>45</v>
      </c>
      <c r="C154" s="12" t="s">
        <v>417</v>
      </c>
    </row>
    <row r="155" spans="1:3" ht="14.25" customHeight="1" x14ac:dyDescent="0.25">
      <c r="A155" s="37"/>
      <c r="B155" s="10"/>
      <c r="C155" s="12" t="s">
        <v>418</v>
      </c>
    </row>
    <row r="156" spans="1:3" ht="14.25" customHeight="1" x14ac:dyDescent="0.25">
      <c r="A156" s="37" t="s">
        <v>419</v>
      </c>
      <c r="B156" s="10" t="s">
        <v>148</v>
      </c>
      <c r="C156" s="12" t="s">
        <v>420</v>
      </c>
    </row>
    <row r="157" spans="1:3" ht="14.25" customHeight="1" x14ac:dyDescent="0.25">
      <c r="A157" s="37" t="s">
        <v>421</v>
      </c>
      <c r="B157" s="10" t="s">
        <v>422</v>
      </c>
      <c r="C157" s="12" t="s">
        <v>423</v>
      </c>
    </row>
    <row r="158" spans="1:3" ht="14.25" customHeight="1" x14ac:dyDescent="0.25">
      <c r="A158" s="37"/>
      <c r="B158" s="10"/>
      <c r="C158" s="12" t="s">
        <v>424</v>
      </c>
    </row>
    <row r="159" spans="1:3" ht="14.25" customHeight="1" x14ac:dyDescent="0.25">
      <c r="A159" s="37"/>
      <c r="B159" s="10"/>
      <c r="C159" s="12" t="s">
        <v>425</v>
      </c>
    </row>
    <row r="160" spans="1:3" ht="14.25" customHeight="1" x14ac:dyDescent="0.25">
      <c r="A160" s="37" t="s">
        <v>426</v>
      </c>
      <c r="B160" s="10" t="s">
        <v>18</v>
      </c>
      <c r="C160" s="12" t="s">
        <v>427</v>
      </c>
    </row>
    <row r="161" spans="1:3" ht="14.25" customHeight="1" x14ac:dyDescent="0.25">
      <c r="A161" s="37"/>
      <c r="B161" s="10"/>
      <c r="C161" s="12" t="s">
        <v>428</v>
      </c>
    </row>
    <row r="162" spans="1:3" ht="14.25" customHeight="1" x14ac:dyDescent="0.25">
      <c r="A162" s="37"/>
      <c r="B162" s="10"/>
      <c r="C162" s="12" t="s">
        <v>429</v>
      </c>
    </row>
    <row r="163" spans="1:3" ht="14.25" customHeight="1" x14ac:dyDescent="0.25">
      <c r="A163" s="37" t="s">
        <v>430</v>
      </c>
      <c r="B163" s="10" t="s">
        <v>431</v>
      </c>
      <c r="C163" s="12" t="s">
        <v>432</v>
      </c>
    </row>
    <row r="164" spans="1:3" ht="14.25" customHeight="1" x14ac:dyDescent="0.25">
      <c r="A164" s="10" t="s">
        <v>433</v>
      </c>
      <c r="B164" s="10" t="s">
        <v>434</v>
      </c>
      <c r="C164" s="12" t="s">
        <v>435</v>
      </c>
    </row>
    <row r="165" spans="1:3" ht="14.25" customHeight="1" x14ac:dyDescent="0.25">
      <c r="A165" s="15"/>
      <c r="B165" s="15"/>
      <c r="C165" s="12" t="s">
        <v>436</v>
      </c>
    </row>
    <row r="166" spans="1:3" ht="14.25" customHeight="1" x14ac:dyDescent="0.25">
      <c r="A166" s="10" t="s">
        <v>437</v>
      </c>
      <c r="B166" s="10" t="s">
        <v>39</v>
      </c>
      <c r="C166" s="12" t="s">
        <v>438</v>
      </c>
    </row>
    <row r="167" spans="1:3" ht="14.25" customHeight="1" x14ac:dyDescent="0.25">
      <c r="A167" s="10"/>
      <c r="B167" s="10"/>
      <c r="C167" s="12" t="s">
        <v>439</v>
      </c>
    </row>
    <row r="168" spans="1:3" ht="14.25" customHeight="1" x14ac:dyDescent="0.25">
      <c r="A168" s="10" t="s">
        <v>440</v>
      </c>
      <c r="B168" s="10" t="s">
        <v>441</v>
      </c>
      <c r="C168" s="12" t="s">
        <v>442</v>
      </c>
    </row>
    <row r="169" spans="1:3" ht="14.25" customHeight="1" x14ac:dyDescent="0.25">
      <c r="A169" s="10" t="s">
        <v>443</v>
      </c>
      <c r="B169" s="10" t="s">
        <v>66</v>
      </c>
      <c r="C169" s="12" t="s">
        <v>444</v>
      </c>
    </row>
    <row r="170" spans="1:3" ht="14.25" customHeight="1" x14ac:dyDescent="0.25">
      <c r="A170" s="10"/>
      <c r="B170" s="10"/>
      <c r="C170" s="12" t="s">
        <v>445</v>
      </c>
    </row>
    <row r="171" spans="1:3" ht="14.25" customHeight="1" x14ac:dyDescent="0.25">
      <c r="A171" s="10" t="s">
        <v>446</v>
      </c>
      <c r="B171" s="10" t="s">
        <v>148</v>
      </c>
      <c r="C171" s="12" t="s">
        <v>447</v>
      </c>
    </row>
    <row r="172" spans="1:3" ht="14.25" customHeight="1" x14ac:dyDescent="0.25">
      <c r="A172" s="10"/>
      <c r="B172" s="10"/>
      <c r="C172" s="19" t="s">
        <v>448</v>
      </c>
    </row>
    <row r="173" spans="1:3" ht="14.25" customHeight="1" x14ac:dyDescent="0.25">
      <c r="A173" s="10" t="s">
        <v>155</v>
      </c>
      <c r="B173" s="10" t="s">
        <v>26</v>
      </c>
      <c r="C173" s="12" t="s">
        <v>449</v>
      </c>
    </row>
    <row r="174" spans="1:3" ht="14.25" customHeight="1" x14ac:dyDescent="0.25">
      <c r="A174" s="10" t="s">
        <v>450</v>
      </c>
      <c r="B174" s="10" t="s">
        <v>69</v>
      </c>
      <c r="C174" s="12" t="s">
        <v>451</v>
      </c>
    </row>
    <row r="175" spans="1:3" ht="14.25" customHeight="1" x14ac:dyDescent="0.25">
      <c r="A175" s="10" t="s">
        <v>452</v>
      </c>
      <c r="B175" s="10" t="s">
        <v>62</v>
      </c>
      <c r="C175" s="12" t="s">
        <v>453</v>
      </c>
    </row>
    <row r="176" spans="1:3" ht="14.25" customHeight="1" x14ac:dyDescent="0.25">
      <c r="A176" s="10" t="s">
        <v>160</v>
      </c>
      <c r="B176" s="10" t="s">
        <v>20</v>
      </c>
      <c r="C176" s="12" t="s">
        <v>454</v>
      </c>
    </row>
    <row r="177" spans="1:3" ht="14.25" customHeight="1" x14ac:dyDescent="0.25">
      <c r="A177" s="10"/>
      <c r="B177" s="10"/>
      <c r="C177" s="12" t="s">
        <v>455</v>
      </c>
    </row>
    <row r="178" spans="1:3" ht="14.25" customHeight="1" x14ac:dyDescent="0.25">
      <c r="A178" s="10" t="s">
        <v>456</v>
      </c>
      <c r="B178" s="10" t="s">
        <v>457</v>
      </c>
      <c r="C178" s="12" t="s">
        <v>458</v>
      </c>
    </row>
    <row r="179" spans="1:3" ht="14.25" customHeight="1" x14ac:dyDescent="0.25">
      <c r="A179" s="37"/>
      <c r="B179" s="10"/>
      <c r="C179" s="12" t="s">
        <v>459</v>
      </c>
    </row>
    <row r="180" spans="1:3" ht="14.25" customHeight="1" x14ac:dyDescent="0.25">
      <c r="A180" s="37" t="s">
        <v>460</v>
      </c>
      <c r="B180" s="10" t="s">
        <v>80</v>
      </c>
      <c r="C180" s="12" t="s">
        <v>461</v>
      </c>
    </row>
    <row r="181" spans="1:3" ht="14.25" customHeight="1" x14ac:dyDescent="0.25">
      <c r="A181" s="37"/>
      <c r="B181" s="10"/>
      <c r="C181" s="12" t="s">
        <v>462</v>
      </c>
    </row>
    <row r="182" spans="1:3" ht="14.25" customHeight="1" x14ac:dyDescent="0.25">
      <c r="A182" s="37" t="s">
        <v>463</v>
      </c>
      <c r="B182" s="10" t="s">
        <v>464</v>
      </c>
      <c r="C182" s="12" t="s">
        <v>465</v>
      </c>
    </row>
    <row r="183" spans="1:3" ht="14.25" customHeight="1" x14ac:dyDescent="0.25">
      <c r="A183" s="37" t="s">
        <v>466</v>
      </c>
      <c r="B183" s="10" t="s">
        <v>467</v>
      </c>
      <c r="C183" s="12" t="s">
        <v>468</v>
      </c>
    </row>
    <row r="184" spans="1:3" ht="14.25" customHeight="1" x14ac:dyDescent="0.25">
      <c r="A184" s="37" t="s">
        <v>469</v>
      </c>
      <c r="B184" s="10" t="s">
        <v>470</v>
      </c>
      <c r="C184" s="12" t="s">
        <v>471</v>
      </c>
    </row>
    <row r="185" spans="1:3" ht="14.25" customHeight="1" x14ac:dyDescent="0.25">
      <c r="A185" s="37" t="s">
        <v>472</v>
      </c>
      <c r="B185" s="10" t="s">
        <v>473</v>
      </c>
      <c r="C185" s="12" t="s">
        <v>474</v>
      </c>
    </row>
    <row r="186" spans="1:3" ht="14.25" customHeight="1" x14ac:dyDescent="0.25">
      <c r="A186" s="37"/>
      <c r="B186" s="10"/>
      <c r="C186" s="12" t="s">
        <v>475</v>
      </c>
    </row>
    <row r="187" spans="1:3" ht="14.25" customHeight="1" x14ac:dyDescent="0.25">
      <c r="A187" s="37" t="s">
        <v>476</v>
      </c>
      <c r="B187" s="10" t="s">
        <v>477</v>
      </c>
      <c r="C187" s="12" t="s">
        <v>478</v>
      </c>
    </row>
    <row r="188" spans="1:3" ht="14.25" customHeight="1" x14ac:dyDescent="0.25">
      <c r="A188" s="37" t="s">
        <v>479</v>
      </c>
      <c r="B188" s="10" t="s">
        <v>65</v>
      </c>
      <c r="C188" s="12" t="s">
        <v>480</v>
      </c>
    </row>
    <row r="189" spans="1:3" ht="14.25" customHeight="1" x14ac:dyDescent="0.25">
      <c r="A189" s="37"/>
      <c r="B189" s="10"/>
      <c r="C189" s="12" t="s">
        <v>481</v>
      </c>
    </row>
    <row r="190" spans="1:3" ht="14.25" customHeight="1" x14ac:dyDescent="0.25">
      <c r="A190" s="37" t="s">
        <v>482</v>
      </c>
      <c r="B190" s="10" t="s">
        <v>148</v>
      </c>
      <c r="C190" s="12" t="s">
        <v>483</v>
      </c>
    </row>
    <row r="191" spans="1:3" ht="14.25" customHeight="1" x14ac:dyDescent="0.25">
      <c r="A191" s="37" t="s">
        <v>484</v>
      </c>
      <c r="B191" s="10" t="s">
        <v>23</v>
      </c>
      <c r="C191" s="12" t="s">
        <v>485</v>
      </c>
    </row>
    <row r="192" spans="1:3" ht="14.25" customHeight="1" x14ac:dyDescent="0.25">
      <c r="A192" s="37" t="s">
        <v>486</v>
      </c>
      <c r="B192" s="10" t="s">
        <v>68</v>
      </c>
      <c r="C192" s="12" t="s">
        <v>487</v>
      </c>
    </row>
    <row r="193" spans="1:3" ht="14.25" customHeight="1" x14ac:dyDescent="0.25">
      <c r="A193" s="37" t="s">
        <v>488</v>
      </c>
      <c r="B193" s="10" t="s">
        <v>130</v>
      </c>
      <c r="C193" s="12" t="s">
        <v>489</v>
      </c>
    </row>
    <row r="194" spans="1:3" ht="14.25" customHeight="1" x14ac:dyDescent="0.25">
      <c r="A194" s="37" t="s">
        <v>490</v>
      </c>
      <c r="B194" s="10" t="s">
        <v>19</v>
      </c>
      <c r="C194" s="12" t="s">
        <v>491</v>
      </c>
    </row>
    <row r="195" spans="1:3" ht="14.25" customHeight="1" x14ac:dyDescent="0.25">
      <c r="A195" s="37" t="s">
        <v>492</v>
      </c>
      <c r="B195" s="10" t="s">
        <v>493</v>
      </c>
      <c r="C195" s="12" t="s">
        <v>494</v>
      </c>
    </row>
    <row r="196" spans="1:3" ht="14.25" customHeight="1" x14ac:dyDescent="0.25">
      <c r="A196" s="37" t="s">
        <v>495</v>
      </c>
      <c r="B196" s="10" t="s">
        <v>496</v>
      </c>
      <c r="C196" s="12" t="s">
        <v>497</v>
      </c>
    </row>
    <row r="197" spans="1:3" ht="14.25" customHeight="1" x14ac:dyDescent="0.25">
      <c r="A197" s="37" t="s">
        <v>498</v>
      </c>
      <c r="B197" s="10" t="s">
        <v>499</v>
      </c>
      <c r="C197" s="12" t="s">
        <v>500</v>
      </c>
    </row>
    <row r="198" spans="1:3" ht="14.25" customHeight="1" x14ac:dyDescent="0.25">
      <c r="A198" s="37" t="s">
        <v>501</v>
      </c>
      <c r="B198" s="10" t="s">
        <v>502</v>
      </c>
      <c r="C198" s="12" t="s">
        <v>503</v>
      </c>
    </row>
    <row r="199" spans="1:3" ht="14.25" customHeight="1" x14ac:dyDescent="0.25">
      <c r="A199" s="37" t="s">
        <v>504</v>
      </c>
      <c r="B199" s="10" t="s">
        <v>64</v>
      </c>
      <c r="C199" s="12" t="s">
        <v>505</v>
      </c>
    </row>
    <row r="200" spans="1:3" ht="18" customHeight="1" x14ac:dyDescent="0.25">
      <c r="A200" s="37" t="s">
        <v>506</v>
      </c>
      <c r="B200" s="10" t="s">
        <v>507</v>
      </c>
      <c r="C200" s="19" t="s">
        <v>508</v>
      </c>
    </row>
    <row r="201" spans="1:3" ht="14.25" customHeight="1" x14ac:dyDescent="0.25">
      <c r="A201" s="37" t="s">
        <v>509</v>
      </c>
      <c r="B201" s="10" t="s">
        <v>510</v>
      </c>
      <c r="C201" s="12" t="s">
        <v>511</v>
      </c>
    </row>
    <row r="202" spans="1:3" ht="14.25" customHeight="1" x14ac:dyDescent="0.25">
      <c r="A202" s="37" t="s">
        <v>512</v>
      </c>
      <c r="B202" s="10" t="s">
        <v>153</v>
      </c>
      <c r="C202" s="12" t="s">
        <v>513</v>
      </c>
    </row>
    <row r="203" spans="1:3" ht="14.25" customHeight="1" x14ac:dyDescent="0.25">
      <c r="A203" s="37" t="s">
        <v>514</v>
      </c>
      <c r="B203" s="10" t="s">
        <v>43</v>
      </c>
      <c r="C203" s="12" t="s">
        <v>515</v>
      </c>
    </row>
    <row r="204" spans="1:3" ht="14.25" customHeight="1" x14ac:dyDescent="0.25">
      <c r="A204" s="37" t="s">
        <v>516</v>
      </c>
      <c r="B204" s="10" t="s">
        <v>517</v>
      </c>
      <c r="C204" s="12" t="s">
        <v>518</v>
      </c>
    </row>
    <row r="205" spans="1:3" ht="14.25" customHeight="1" x14ac:dyDescent="0.25">
      <c r="A205" s="37" t="s">
        <v>519</v>
      </c>
      <c r="B205" s="10" t="s">
        <v>520</v>
      </c>
      <c r="C205" s="12" t="s">
        <v>521</v>
      </c>
    </row>
    <row r="206" spans="1:3" ht="14.25" customHeight="1" x14ac:dyDescent="0.25">
      <c r="A206" s="37" t="s">
        <v>522</v>
      </c>
      <c r="B206" s="10" t="s">
        <v>523</v>
      </c>
      <c r="C206" s="12" t="s">
        <v>524</v>
      </c>
    </row>
    <row r="207" spans="1:3" ht="14.25" customHeight="1" x14ac:dyDescent="0.25">
      <c r="A207" s="37" t="s">
        <v>525</v>
      </c>
      <c r="B207" s="10" t="s">
        <v>164</v>
      </c>
      <c r="C207" s="12" t="s">
        <v>526</v>
      </c>
    </row>
    <row r="208" spans="1:3" ht="26.25" customHeight="1" x14ac:dyDescent="0.25">
      <c r="A208" s="37" t="s">
        <v>527</v>
      </c>
      <c r="B208" s="10" t="s">
        <v>528</v>
      </c>
      <c r="C208" s="19" t="s">
        <v>529</v>
      </c>
    </row>
    <row r="209" spans="1:3" ht="14.25" customHeight="1" x14ac:dyDescent="0.25">
      <c r="A209" s="37" t="s">
        <v>530</v>
      </c>
      <c r="B209" s="10" t="s">
        <v>531</v>
      </c>
      <c r="C209" s="12" t="s">
        <v>532</v>
      </c>
    </row>
    <row r="210" spans="1:3" ht="14.25" customHeight="1" x14ac:dyDescent="0.25">
      <c r="A210" s="37" t="s">
        <v>533</v>
      </c>
      <c r="B210" s="10" t="s">
        <v>534</v>
      </c>
      <c r="C210" s="12" t="s">
        <v>535</v>
      </c>
    </row>
    <row r="211" spans="1:3" ht="14.25" customHeight="1" x14ac:dyDescent="0.25">
      <c r="A211" s="37" t="s">
        <v>536</v>
      </c>
      <c r="B211" s="10" t="s">
        <v>28</v>
      </c>
      <c r="C211" s="12" t="s">
        <v>537</v>
      </c>
    </row>
    <row r="212" spans="1:3" ht="21" customHeight="1" x14ac:dyDescent="0.25">
      <c r="A212" s="37" t="s">
        <v>71</v>
      </c>
      <c r="B212" s="10" t="s">
        <v>75</v>
      </c>
      <c r="C212" s="19" t="s">
        <v>538</v>
      </c>
    </row>
    <row r="213" spans="1:3" ht="28.5" customHeight="1" x14ac:dyDescent="0.25">
      <c r="A213" s="37" t="s">
        <v>74</v>
      </c>
      <c r="B213" s="10" t="s">
        <v>76</v>
      </c>
      <c r="C213" s="19" t="s">
        <v>539</v>
      </c>
    </row>
    <row r="214" spans="1:3" ht="14.25" customHeight="1" x14ac:dyDescent="0.25">
      <c r="A214" s="350" t="s">
        <v>542</v>
      </c>
      <c r="B214" s="351"/>
      <c r="C214" s="351"/>
    </row>
    <row r="215" spans="1:3" ht="14.25" customHeight="1" x14ac:dyDescent="0.25">
      <c r="A215" s="37" t="s">
        <v>543</v>
      </c>
      <c r="B215" s="10" t="s">
        <v>18</v>
      </c>
      <c r="C215" s="19" t="s">
        <v>544</v>
      </c>
    </row>
    <row r="216" spans="1:3" ht="14.25" customHeight="1" x14ac:dyDescent="0.25">
      <c r="A216" s="37" t="s">
        <v>546</v>
      </c>
      <c r="B216" s="37" t="s">
        <v>545</v>
      </c>
      <c r="C216" s="19" t="s">
        <v>547</v>
      </c>
    </row>
    <row r="217" spans="1:3" ht="14.25" customHeight="1" x14ac:dyDescent="0.25">
      <c r="A217" s="37" t="s">
        <v>60</v>
      </c>
      <c r="B217" s="10" t="s">
        <v>61</v>
      </c>
      <c r="C217" s="19" t="s">
        <v>571</v>
      </c>
    </row>
    <row r="218" spans="1:3" ht="14.25" customHeight="1" x14ac:dyDescent="0.25">
      <c r="A218" s="37" t="s">
        <v>33</v>
      </c>
      <c r="B218" s="10" t="s">
        <v>34</v>
      </c>
      <c r="C218" s="19" t="s">
        <v>594</v>
      </c>
    </row>
    <row r="219" spans="1:3" ht="14.25" customHeight="1" x14ac:dyDescent="0.25">
      <c r="A219" s="37" t="s">
        <v>40</v>
      </c>
      <c r="B219" s="10" t="s">
        <v>41</v>
      </c>
      <c r="C219" s="19" t="s">
        <v>548</v>
      </c>
    </row>
    <row r="220" spans="1:3" ht="14.25" customHeight="1" x14ac:dyDescent="0.25">
      <c r="A220" s="37" t="s">
        <v>549</v>
      </c>
      <c r="B220" s="10" t="s">
        <v>550</v>
      </c>
      <c r="C220" s="19" t="s">
        <v>677</v>
      </c>
    </row>
    <row r="221" spans="1:3" ht="14.25" customHeight="1" x14ac:dyDescent="0.25">
      <c r="A221" s="37" t="s">
        <v>551</v>
      </c>
      <c r="B221" s="10" t="s">
        <v>552</v>
      </c>
      <c r="C221" s="19" t="s">
        <v>560</v>
      </c>
    </row>
    <row r="222" spans="1:3" ht="14.25" customHeight="1" x14ac:dyDescent="0.25">
      <c r="A222" s="37" t="s">
        <v>553</v>
      </c>
      <c r="B222" s="10" t="s">
        <v>554</v>
      </c>
      <c r="C222" s="19" t="s">
        <v>555</v>
      </c>
    </row>
    <row r="223" spans="1:3" ht="14.25" customHeight="1" x14ac:dyDescent="0.25">
      <c r="A223" s="37" t="s">
        <v>556</v>
      </c>
      <c r="B223" s="10" t="s">
        <v>557</v>
      </c>
      <c r="C223" s="19" t="s">
        <v>555</v>
      </c>
    </row>
    <row r="224" spans="1:3" ht="14.25" customHeight="1" x14ac:dyDescent="0.25">
      <c r="A224" s="37" t="s">
        <v>71</v>
      </c>
      <c r="B224" s="71" t="s">
        <v>558</v>
      </c>
      <c r="C224" s="19" t="s">
        <v>559</v>
      </c>
    </row>
    <row r="225" spans="1:3" s="70" customFormat="1" ht="14.25" customHeight="1" x14ac:dyDescent="0.25">
      <c r="A225" s="37" t="s">
        <v>97</v>
      </c>
      <c r="B225" s="71" t="s">
        <v>98</v>
      </c>
      <c r="C225" s="73" t="s">
        <v>679</v>
      </c>
    </row>
    <row r="226" spans="1:3" ht="14.25" customHeight="1" x14ac:dyDescent="0.25">
      <c r="C226" s="19" t="s">
        <v>560</v>
      </c>
    </row>
    <row r="227" spans="1:3" ht="14.25" customHeight="1" x14ac:dyDescent="0.25">
      <c r="A227" s="37" t="s">
        <v>99</v>
      </c>
      <c r="B227" s="71" t="s">
        <v>100</v>
      </c>
      <c r="C227" s="19" t="s">
        <v>561</v>
      </c>
    </row>
    <row r="228" spans="1:3" ht="14.25" customHeight="1" x14ac:dyDescent="0.25">
      <c r="A228" s="37" t="s">
        <v>78</v>
      </c>
      <c r="B228" s="71" t="s">
        <v>148</v>
      </c>
      <c r="C228" s="19" t="s">
        <v>548</v>
      </c>
    </row>
    <row r="229" spans="1:3" ht="14.25" customHeight="1" x14ac:dyDescent="0.25">
      <c r="A229" s="37" t="s">
        <v>86</v>
      </c>
      <c r="B229" s="71" t="s">
        <v>562</v>
      </c>
      <c r="C229" s="19" t="s">
        <v>559</v>
      </c>
    </row>
    <row r="230" spans="1:3" ht="14.25" customHeight="1" x14ac:dyDescent="0.25">
      <c r="A230" s="37" t="s">
        <v>84</v>
      </c>
      <c r="B230" s="71" t="s">
        <v>85</v>
      </c>
      <c r="C230" s="19" t="s">
        <v>563</v>
      </c>
    </row>
    <row r="231" spans="1:3" ht="14.25" customHeight="1" x14ac:dyDescent="0.25">
      <c r="A231" s="37" t="s">
        <v>566</v>
      </c>
      <c r="B231" s="10" t="s">
        <v>564</v>
      </c>
      <c r="C231" s="19" t="s">
        <v>565</v>
      </c>
    </row>
    <row r="232" spans="1:3" ht="14.25" customHeight="1" x14ac:dyDescent="0.25">
      <c r="A232" s="37" t="s">
        <v>567</v>
      </c>
      <c r="B232" s="10" t="s">
        <v>384</v>
      </c>
      <c r="C232" s="19" t="s">
        <v>568</v>
      </c>
    </row>
    <row r="233" spans="1:3" ht="14.25" customHeight="1" x14ac:dyDescent="0.25">
      <c r="A233" s="37" t="s">
        <v>569</v>
      </c>
      <c r="B233" s="10" t="s">
        <v>570</v>
      </c>
      <c r="C233" s="19" t="s">
        <v>571</v>
      </c>
    </row>
    <row r="234" spans="1:3" s="70" customFormat="1" ht="14.25" customHeight="1" x14ac:dyDescent="0.25">
      <c r="A234" s="74" t="s">
        <v>74</v>
      </c>
      <c r="B234" s="10" t="s">
        <v>76</v>
      </c>
      <c r="C234" s="73" t="s">
        <v>678</v>
      </c>
    </row>
    <row r="235" spans="1:3" ht="14.25" customHeight="1" x14ac:dyDescent="0.25">
      <c r="A235" s="37"/>
      <c r="C235" s="19" t="s">
        <v>572</v>
      </c>
    </row>
    <row r="236" spans="1:3" ht="14.25" customHeight="1" x14ac:dyDescent="0.25">
      <c r="A236" s="37" t="s">
        <v>573</v>
      </c>
      <c r="B236" s="10" t="s">
        <v>574</v>
      </c>
      <c r="C236" s="19" t="s">
        <v>561</v>
      </c>
    </row>
    <row r="237" spans="1:3" ht="14.25" customHeight="1" x14ac:dyDescent="0.25">
      <c r="A237" s="37" t="s">
        <v>77</v>
      </c>
      <c r="B237" s="10" t="s">
        <v>138</v>
      </c>
      <c r="C237" s="19" t="s">
        <v>575</v>
      </c>
    </row>
    <row r="238" spans="1:3" ht="14.25" customHeight="1" x14ac:dyDescent="0.25">
      <c r="A238" s="37" t="s">
        <v>576</v>
      </c>
      <c r="B238" s="10" t="s">
        <v>80</v>
      </c>
      <c r="C238" s="19" t="s">
        <v>577</v>
      </c>
    </row>
    <row r="239" spans="1:3" ht="14.25" customHeight="1" x14ac:dyDescent="0.25">
      <c r="A239" s="37" t="s">
        <v>578</v>
      </c>
      <c r="B239" s="10" t="s">
        <v>579</v>
      </c>
      <c r="C239" s="19" t="s">
        <v>580</v>
      </c>
    </row>
    <row r="240" spans="1:3" ht="14.25" customHeight="1" x14ac:dyDescent="0.25">
      <c r="A240" s="37" t="s">
        <v>581</v>
      </c>
      <c r="B240" s="10" t="s">
        <v>65</v>
      </c>
      <c r="C240" s="19" t="s">
        <v>582</v>
      </c>
    </row>
    <row r="241" spans="1:3" ht="14.25" customHeight="1" x14ac:dyDescent="0.25">
      <c r="A241" s="37" t="s">
        <v>583</v>
      </c>
      <c r="B241" s="10" t="s">
        <v>584</v>
      </c>
      <c r="C241" s="19" t="s">
        <v>585</v>
      </c>
    </row>
    <row r="242" spans="1:3" ht="14.25" customHeight="1" x14ac:dyDescent="0.25">
      <c r="A242" s="37" t="s">
        <v>586</v>
      </c>
      <c r="B242" s="10" t="s">
        <v>22</v>
      </c>
      <c r="C242" s="19" t="s">
        <v>548</v>
      </c>
    </row>
    <row r="243" spans="1:3" ht="14.25" customHeight="1" x14ac:dyDescent="0.25">
      <c r="A243" s="37" t="s">
        <v>187</v>
      </c>
      <c r="B243" s="10" t="s">
        <v>43</v>
      </c>
      <c r="C243" s="19" t="s">
        <v>547</v>
      </c>
    </row>
    <row r="244" spans="1:3" ht="14.25" customHeight="1" x14ac:dyDescent="0.25">
      <c r="A244" s="37" t="s">
        <v>587</v>
      </c>
      <c r="B244" s="10" t="s">
        <v>94</v>
      </c>
      <c r="C244" s="19" t="s">
        <v>588</v>
      </c>
    </row>
    <row r="245" spans="1:3" ht="14.25" customHeight="1" x14ac:dyDescent="0.25">
      <c r="A245" s="37" t="s">
        <v>589</v>
      </c>
      <c r="B245" s="10" t="s">
        <v>590</v>
      </c>
      <c r="C245" s="19" t="s">
        <v>591</v>
      </c>
    </row>
    <row r="246" spans="1:3" ht="14.25" customHeight="1" x14ac:dyDescent="0.25">
      <c r="A246" s="37" t="s">
        <v>592</v>
      </c>
      <c r="B246" s="10" t="s">
        <v>593</v>
      </c>
      <c r="C246" s="19" t="s">
        <v>594</v>
      </c>
    </row>
    <row r="247" spans="1:3" ht="14.25" customHeight="1" x14ac:dyDescent="0.25">
      <c r="A247" s="37" t="s">
        <v>595</v>
      </c>
      <c r="B247" s="10" t="s">
        <v>596</v>
      </c>
      <c r="C247" s="19" t="s">
        <v>565</v>
      </c>
    </row>
    <row r="248" spans="1:3" ht="14.25" customHeight="1" x14ac:dyDescent="0.25">
      <c r="A248" s="37" t="s">
        <v>597</v>
      </c>
      <c r="B248" s="10" t="s">
        <v>598</v>
      </c>
      <c r="C248" s="19" t="s">
        <v>571</v>
      </c>
    </row>
    <row r="249" spans="1:3" ht="14.25" customHeight="1" x14ac:dyDescent="0.25">
      <c r="A249" s="37" t="s">
        <v>599</v>
      </c>
      <c r="B249" s="10" t="s">
        <v>600</v>
      </c>
      <c r="C249" s="19" t="s">
        <v>601</v>
      </c>
    </row>
    <row r="250" spans="1:3" ht="14.25" customHeight="1" x14ac:dyDescent="0.25">
      <c r="A250" s="37" t="s">
        <v>602</v>
      </c>
      <c r="B250" s="10" t="s">
        <v>603</v>
      </c>
      <c r="C250" s="19" t="s">
        <v>572</v>
      </c>
    </row>
    <row r="251" spans="1:3" ht="14.25" customHeight="1" x14ac:dyDescent="0.25">
      <c r="A251" s="37" t="s">
        <v>81</v>
      </c>
      <c r="B251" s="10" t="s">
        <v>20</v>
      </c>
      <c r="C251" s="19" t="s">
        <v>604</v>
      </c>
    </row>
    <row r="252" spans="1:3" ht="14.25" customHeight="1" x14ac:dyDescent="0.25">
      <c r="A252" s="37" t="s">
        <v>82</v>
      </c>
      <c r="B252" s="10" t="s">
        <v>83</v>
      </c>
      <c r="C252" s="19" t="s">
        <v>577</v>
      </c>
    </row>
    <row r="253" spans="1:3" ht="14.25" customHeight="1" x14ac:dyDescent="0.25">
      <c r="A253" s="37" t="s">
        <v>605</v>
      </c>
      <c r="B253" s="10" t="s">
        <v>24</v>
      </c>
      <c r="C253" s="19" t="s">
        <v>548</v>
      </c>
    </row>
    <row r="254" spans="1:3" ht="14.25" customHeight="1" x14ac:dyDescent="0.25">
      <c r="A254" s="37" t="s">
        <v>606</v>
      </c>
      <c r="B254" s="10" t="s">
        <v>59</v>
      </c>
      <c r="C254" s="19" t="s">
        <v>548</v>
      </c>
    </row>
    <row r="255" spans="1:3" ht="14.25" customHeight="1" x14ac:dyDescent="0.25">
      <c r="A255" s="74" t="s">
        <v>607</v>
      </c>
      <c r="B255" s="10" t="s">
        <v>59</v>
      </c>
      <c r="C255" s="19" t="s">
        <v>608</v>
      </c>
    </row>
    <row r="256" spans="1:3" ht="14.25" customHeight="1" x14ac:dyDescent="0.25">
      <c r="A256" s="37" t="s">
        <v>609</v>
      </c>
      <c r="B256" s="10" t="s">
        <v>59</v>
      </c>
      <c r="C256" s="19" t="s">
        <v>548</v>
      </c>
    </row>
    <row r="257" spans="1:3" ht="14.25" customHeight="1" x14ac:dyDescent="0.25">
      <c r="A257" s="74" t="s">
        <v>610</v>
      </c>
      <c r="B257" s="10" t="s">
        <v>59</v>
      </c>
      <c r="C257" s="19" t="s">
        <v>585</v>
      </c>
    </row>
    <row r="258" spans="1:3" ht="14.25" customHeight="1" x14ac:dyDescent="0.25">
      <c r="A258" s="37" t="s">
        <v>611</v>
      </c>
      <c r="B258" s="10" t="s">
        <v>149</v>
      </c>
      <c r="C258" s="19" t="s">
        <v>548</v>
      </c>
    </row>
    <row r="259" spans="1:3" ht="14.25" customHeight="1" x14ac:dyDescent="0.25">
      <c r="A259" s="37" t="s">
        <v>612</v>
      </c>
      <c r="B259" s="10" t="s">
        <v>129</v>
      </c>
      <c r="C259" s="19" t="s">
        <v>613</v>
      </c>
    </row>
    <row r="260" spans="1:3" ht="14.25" customHeight="1" x14ac:dyDescent="0.25">
      <c r="A260" s="37" t="s">
        <v>614</v>
      </c>
      <c r="B260" s="10" t="s">
        <v>162</v>
      </c>
      <c r="C260" s="19" t="s">
        <v>622</v>
      </c>
    </row>
    <row r="261" spans="1:3" ht="14.25" customHeight="1" x14ac:dyDescent="0.25">
      <c r="A261" s="37" t="s">
        <v>615</v>
      </c>
      <c r="B261" s="10" t="s">
        <v>163</v>
      </c>
      <c r="C261" s="19" t="s">
        <v>616</v>
      </c>
    </row>
    <row r="262" spans="1:3" s="70" customFormat="1" ht="14.25" customHeight="1" x14ac:dyDescent="0.25">
      <c r="A262" s="74" t="s">
        <v>681</v>
      </c>
      <c r="B262" s="71" t="s">
        <v>24</v>
      </c>
      <c r="C262" s="73" t="s">
        <v>680</v>
      </c>
    </row>
    <row r="263" spans="1:3" s="70" customFormat="1" ht="22.5" customHeight="1" x14ac:dyDescent="0.25">
      <c r="A263" s="74" t="s">
        <v>683</v>
      </c>
      <c r="B263" s="71" t="s">
        <v>684</v>
      </c>
      <c r="C263" s="73" t="s">
        <v>685</v>
      </c>
    </row>
    <row r="264" spans="1:3" s="70" customFormat="1" ht="23.25" customHeight="1" x14ac:dyDescent="0.25">
      <c r="A264" s="74" t="s">
        <v>686</v>
      </c>
      <c r="B264" s="71" t="s">
        <v>684</v>
      </c>
      <c r="C264" s="73" t="s">
        <v>687</v>
      </c>
    </row>
    <row r="265" spans="1:3" s="70" customFormat="1" ht="21.75" customHeight="1" x14ac:dyDescent="0.25">
      <c r="A265" s="74" t="s">
        <v>689</v>
      </c>
      <c r="B265" s="71" t="s">
        <v>684</v>
      </c>
      <c r="C265" s="73" t="s">
        <v>688</v>
      </c>
    </row>
    <row r="266" spans="1:3" ht="14.25" customHeight="1" x14ac:dyDescent="0.25">
      <c r="A266" s="37" t="s">
        <v>617</v>
      </c>
      <c r="B266" s="10" t="s">
        <v>70</v>
      </c>
      <c r="C266" s="19" t="s">
        <v>577</v>
      </c>
    </row>
    <row r="267" spans="1:3" ht="14.25" customHeight="1" x14ac:dyDescent="0.25">
      <c r="A267" s="37" t="s">
        <v>618</v>
      </c>
      <c r="B267" s="10" t="s">
        <v>149</v>
      </c>
      <c r="C267" s="19" t="s">
        <v>577</v>
      </c>
    </row>
    <row r="268" spans="1:3" s="70" customFormat="1" ht="24.75" customHeight="1" x14ac:dyDescent="0.25">
      <c r="A268" s="74" t="s">
        <v>690</v>
      </c>
      <c r="B268" s="71" t="s">
        <v>684</v>
      </c>
      <c r="C268" s="73" t="s">
        <v>691</v>
      </c>
    </row>
    <row r="269" spans="1:3" ht="14.25" customHeight="1" x14ac:dyDescent="0.25">
      <c r="A269" s="37" t="s">
        <v>90</v>
      </c>
      <c r="B269" s="10" t="s">
        <v>29</v>
      </c>
      <c r="C269" s="19" t="s">
        <v>582</v>
      </c>
    </row>
    <row r="270" spans="1:3" ht="14.25" customHeight="1" x14ac:dyDescent="0.25">
      <c r="A270" s="37" t="s">
        <v>620</v>
      </c>
      <c r="B270" s="10" t="s">
        <v>619</v>
      </c>
      <c r="C270" s="19" t="s">
        <v>561</v>
      </c>
    </row>
    <row r="271" spans="1:3" ht="14.25" customHeight="1" x14ac:dyDescent="0.25">
      <c r="A271" s="37" t="s">
        <v>89</v>
      </c>
      <c r="B271" s="10" t="s">
        <v>25</v>
      </c>
      <c r="C271" s="19" t="s">
        <v>582</v>
      </c>
    </row>
    <row r="272" spans="1:3" ht="14.25" customHeight="1" x14ac:dyDescent="0.25">
      <c r="A272" s="37" t="s">
        <v>91</v>
      </c>
      <c r="B272" s="10" t="s">
        <v>38</v>
      </c>
      <c r="C272" s="19" t="s">
        <v>621</v>
      </c>
    </row>
    <row r="273" spans="1:3" ht="14.25" customHeight="1" x14ac:dyDescent="0.25">
      <c r="A273" s="37" t="s">
        <v>88</v>
      </c>
      <c r="B273" s="10" t="s">
        <v>30</v>
      </c>
      <c r="C273" s="19" t="s">
        <v>623</v>
      </c>
    </row>
    <row r="274" spans="1:3" ht="14.25" customHeight="1" x14ac:dyDescent="0.25">
      <c r="A274" s="37" t="s">
        <v>101</v>
      </c>
      <c r="B274" s="10" t="s">
        <v>112</v>
      </c>
      <c r="C274" s="19" t="s">
        <v>622</v>
      </c>
    </row>
    <row r="275" spans="1:3" ht="14.25" customHeight="1" x14ac:dyDescent="0.25">
      <c r="A275" s="37" t="s">
        <v>102</v>
      </c>
      <c r="B275" s="10" t="s">
        <v>113</v>
      </c>
      <c r="C275" s="19" t="s">
        <v>622</v>
      </c>
    </row>
    <row r="276" spans="1:3" ht="14.25" customHeight="1" x14ac:dyDescent="0.25">
      <c r="A276" s="37" t="s">
        <v>624</v>
      </c>
      <c r="B276" s="10" t="s">
        <v>625</v>
      </c>
      <c r="C276" s="19" t="s">
        <v>561</v>
      </c>
    </row>
    <row r="277" spans="1:3" ht="14.25" customHeight="1" x14ac:dyDescent="0.25">
      <c r="A277" s="37" t="s">
        <v>626</v>
      </c>
      <c r="B277" s="10" t="s">
        <v>123</v>
      </c>
      <c r="C277" s="19" t="s">
        <v>627</v>
      </c>
    </row>
    <row r="278" spans="1:3" ht="14.25" customHeight="1" x14ac:dyDescent="0.25">
      <c r="A278" s="37" t="s">
        <v>103</v>
      </c>
      <c r="B278" s="10" t="s">
        <v>114</v>
      </c>
      <c r="C278" s="19" t="s">
        <v>572</v>
      </c>
    </row>
    <row r="279" spans="1:3" ht="14.25" customHeight="1" x14ac:dyDescent="0.25">
      <c r="A279" s="37" t="s">
        <v>628</v>
      </c>
      <c r="B279" s="10" t="s">
        <v>596</v>
      </c>
      <c r="C279" s="19" t="s">
        <v>588</v>
      </c>
    </row>
    <row r="280" spans="1:3" ht="14.25" customHeight="1" x14ac:dyDescent="0.25">
      <c r="A280" s="37" t="s">
        <v>95</v>
      </c>
      <c r="B280" s="10" t="s">
        <v>96</v>
      </c>
      <c r="C280" s="19" t="s">
        <v>571</v>
      </c>
    </row>
    <row r="281" spans="1:3" ht="14.25" customHeight="1" x14ac:dyDescent="0.25">
      <c r="A281" s="37" t="s">
        <v>629</v>
      </c>
      <c r="B281" s="10" t="s">
        <v>630</v>
      </c>
      <c r="C281" s="19" t="s">
        <v>588</v>
      </c>
    </row>
    <row r="282" spans="1:3" ht="14.25" customHeight="1" x14ac:dyDescent="0.25">
      <c r="A282" s="37" t="s">
        <v>108</v>
      </c>
      <c r="B282" s="10" t="s">
        <v>32</v>
      </c>
      <c r="C282" s="19" t="s">
        <v>577</v>
      </c>
    </row>
    <row r="283" spans="1:3" ht="14.25" customHeight="1" x14ac:dyDescent="0.25">
      <c r="A283" s="37" t="s">
        <v>631</v>
      </c>
      <c r="B283" s="10" t="s">
        <v>632</v>
      </c>
      <c r="C283" s="19" t="s">
        <v>622</v>
      </c>
    </row>
    <row r="284" spans="1:3" ht="14.25" customHeight="1" x14ac:dyDescent="0.25">
      <c r="A284" s="37" t="s">
        <v>124</v>
      </c>
      <c r="B284" s="10" t="s">
        <v>297</v>
      </c>
      <c r="C284" s="19" t="s">
        <v>577</v>
      </c>
    </row>
    <row r="285" spans="1:3" ht="14.25" customHeight="1" x14ac:dyDescent="0.25">
      <c r="A285" s="37" t="s">
        <v>633</v>
      </c>
      <c r="B285" s="10" t="s">
        <v>634</v>
      </c>
      <c r="C285" s="19" t="s">
        <v>548</v>
      </c>
    </row>
    <row r="286" spans="1:3" ht="14.25" customHeight="1" x14ac:dyDescent="0.25">
      <c r="A286" s="37" t="s">
        <v>635</v>
      </c>
      <c r="B286" s="10" t="s">
        <v>636</v>
      </c>
      <c r="C286" s="19" t="s">
        <v>548</v>
      </c>
    </row>
    <row r="287" spans="1:3" ht="14.25" customHeight="1" x14ac:dyDescent="0.25">
      <c r="A287" s="37" t="s">
        <v>637</v>
      </c>
      <c r="B287" s="10" t="s">
        <v>164</v>
      </c>
      <c r="C287" s="19" t="s">
        <v>638</v>
      </c>
    </row>
    <row r="288" spans="1:3" ht="14.25" customHeight="1" x14ac:dyDescent="0.25">
      <c r="A288" s="37" t="s">
        <v>639</v>
      </c>
      <c r="B288" s="10" t="s">
        <v>640</v>
      </c>
      <c r="C288" s="19" t="s">
        <v>641</v>
      </c>
    </row>
    <row r="289" spans="1:3" ht="14.25" customHeight="1" x14ac:dyDescent="0.25">
      <c r="A289" s="37" t="s">
        <v>93</v>
      </c>
      <c r="B289" s="10" t="s">
        <v>94</v>
      </c>
      <c r="C289" s="19" t="s">
        <v>627</v>
      </c>
    </row>
    <row r="290" spans="1:3" ht="18.75" customHeight="1" x14ac:dyDescent="0.25">
      <c r="A290" s="37" t="s">
        <v>642</v>
      </c>
      <c r="B290" s="72" t="s">
        <v>643</v>
      </c>
      <c r="C290" s="19" t="s">
        <v>548</v>
      </c>
    </row>
    <row r="291" spans="1:3" ht="14.25" customHeight="1" x14ac:dyDescent="0.25">
      <c r="A291" s="37" t="s">
        <v>644</v>
      </c>
      <c r="B291" s="10" t="s">
        <v>645</v>
      </c>
      <c r="C291" s="19" t="s">
        <v>646</v>
      </c>
    </row>
    <row r="292" spans="1:3" ht="14.25" customHeight="1" x14ac:dyDescent="0.25">
      <c r="A292" s="37" t="s">
        <v>647</v>
      </c>
      <c r="B292" s="10" t="s">
        <v>648</v>
      </c>
      <c r="C292" s="19" t="s">
        <v>649</v>
      </c>
    </row>
    <row r="293" spans="1:3" ht="14.25" customHeight="1" x14ac:dyDescent="0.25">
      <c r="A293" s="37" t="s">
        <v>158</v>
      </c>
      <c r="B293" s="72" t="s">
        <v>650</v>
      </c>
      <c r="C293" s="19" t="s">
        <v>547</v>
      </c>
    </row>
    <row r="294" spans="1:3" ht="14.25" customHeight="1" x14ac:dyDescent="0.25">
      <c r="A294" s="37" t="s">
        <v>106</v>
      </c>
      <c r="B294" s="10" t="s">
        <v>107</v>
      </c>
      <c r="C294" s="19" t="s">
        <v>651</v>
      </c>
    </row>
    <row r="295" spans="1:3" ht="14.25" customHeight="1" x14ac:dyDescent="0.25">
      <c r="A295" s="74" t="s">
        <v>128</v>
      </c>
      <c r="B295" s="71" t="s">
        <v>652</v>
      </c>
      <c r="C295" s="73" t="s">
        <v>653</v>
      </c>
    </row>
    <row r="296" spans="1:3" ht="14.25" customHeight="1" x14ac:dyDescent="0.25">
      <c r="A296" s="74" t="s">
        <v>654</v>
      </c>
      <c r="B296" s="71" t="s">
        <v>655</v>
      </c>
      <c r="C296" s="73" t="s">
        <v>577</v>
      </c>
    </row>
    <row r="297" spans="1:3" ht="14.25" customHeight="1" x14ac:dyDescent="0.25">
      <c r="A297" s="74" t="s">
        <v>126</v>
      </c>
      <c r="B297" s="71" t="s">
        <v>140</v>
      </c>
      <c r="C297" s="73" t="s">
        <v>594</v>
      </c>
    </row>
    <row r="298" spans="1:3" ht="14.25" customHeight="1" x14ac:dyDescent="0.25">
      <c r="A298" s="74" t="s">
        <v>104</v>
      </c>
      <c r="B298" s="71" t="s">
        <v>656</v>
      </c>
      <c r="C298" s="73" t="s">
        <v>657</v>
      </c>
    </row>
    <row r="299" spans="1:3" ht="14.25" customHeight="1" x14ac:dyDescent="0.25">
      <c r="A299" s="74" t="s">
        <v>658</v>
      </c>
      <c r="B299" s="71" t="s">
        <v>31</v>
      </c>
      <c r="C299" s="73" t="s">
        <v>560</v>
      </c>
    </row>
    <row r="300" spans="1:3" ht="14.25" customHeight="1" x14ac:dyDescent="0.25">
      <c r="A300" s="74" t="s">
        <v>146</v>
      </c>
      <c r="B300" s="71" t="s">
        <v>316</v>
      </c>
      <c r="C300" s="73" t="s">
        <v>653</v>
      </c>
    </row>
    <row r="301" spans="1:3" ht="14.25" customHeight="1" x14ac:dyDescent="0.25">
      <c r="A301" s="74" t="s">
        <v>659</v>
      </c>
      <c r="B301" s="71" t="s">
        <v>132</v>
      </c>
      <c r="C301" s="73" t="s">
        <v>627</v>
      </c>
    </row>
    <row r="302" spans="1:3" ht="14.25" customHeight="1" x14ac:dyDescent="0.25">
      <c r="A302" s="74" t="s">
        <v>119</v>
      </c>
      <c r="B302" s="71" t="s">
        <v>660</v>
      </c>
      <c r="C302" s="73" t="s">
        <v>622</v>
      </c>
    </row>
    <row r="303" spans="1:3" ht="14.25" customHeight="1" x14ac:dyDescent="0.25">
      <c r="A303" s="74" t="s">
        <v>329</v>
      </c>
      <c r="B303" s="71" t="s">
        <v>661</v>
      </c>
      <c r="C303" s="73" t="s">
        <v>577</v>
      </c>
    </row>
    <row r="304" spans="1:3" ht="14.25" customHeight="1" x14ac:dyDescent="0.25">
      <c r="A304" s="74" t="s">
        <v>662</v>
      </c>
      <c r="B304" s="71" t="s">
        <v>133</v>
      </c>
      <c r="C304" s="73" t="s">
        <v>560</v>
      </c>
    </row>
    <row r="305" spans="1:3" ht="14.25" customHeight="1" x14ac:dyDescent="0.25">
      <c r="A305" s="74" t="s">
        <v>333</v>
      </c>
      <c r="B305" s="71" t="s">
        <v>17</v>
      </c>
      <c r="C305" s="73" t="s">
        <v>577</v>
      </c>
    </row>
    <row r="306" spans="1:3" ht="14.25" customHeight="1" x14ac:dyDescent="0.25">
      <c r="A306" s="74" t="s">
        <v>335</v>
      </c>
      <c r="B306" s="71" t="s">
        <v>336</v>
      </c>
      <c r="C306" s="73" t="s">
        <v>663</v>
      </c>
    </row>
    <row r="307" spans="1:3" ht="14.25" customHeight="1" x14ac:dyDescent="0.25">
      <c r="A307" s="74" t="s">
        <v>117</v>
      </c>
      <c r="B307" s="71" t="s">
        <v>18</v>
      </c>
      <c r="C307" s="73" t="s">
        <v>548</v>
      </c>
    </row>
    <row r="308" spans="1:3" ht="14.25" customHeight="1" x14ac:dyDescent="0.25">
      <c r="A308" s="74" t="s">
        <v>151</v>
      </c>
      <c r="B308" s="71" t="s">
        <v>67</v>
      </c>
      <c r="C308" s="73" t="s">
        <v>548</v>
      </c>
    </row>
    <row r="309" spans="1:3" ht="14.25" customHeight="1" x14ac:dyDescent="0.25">
      <c r="A309" s="74" t="s">
        <v>111</v>
      </c>
      <c r="B309" s="71" t="s">
        <v>541</v>
      </c>
      <c r="C309" s="73" t="s">
        <v>622</v>
      </c>
    </row>
    <row r="310" spans="1:3" ht="14.25" customHeight="1" x14ac:dyDescent="0.25">
      <c r="A310" s="74" t="s">
        <v>116</v>
      </c>
      <c r="B310" s="71" t="s">
        <v>27</v>
      </c>
      <c r="C310" s="73" t="s">
        <v>622</v>
      </c>
    </row>
    <row r="311" spans="1:3" ht="14.25" customHeight="1" x14ac:dyDescent="0.25">
      <c r="A311" s="74" t="s">
        <v>118</v>
      </c>
      <c r="B311" s="71" t="s">
        <v>125</v>
      </c>
      <c r="C311" s="73" t="s">
        <v>664</v>
      </c>
    </row>
    <row r="312" spans="1:3" ht="14.25" customHeight="1" x14ac:dyDescent="0.25">
      <c r="A312" s="74" t="s">
        <v>349</v>
      </c>
      <c r="B312" s="71" t="s">
        <v>665</v>
      </c>
      <c r="C312" s="73" t="s">
        <v>641</v>
      </c>
    </row>
    <row r="313" spans="1:3" ht="14.25" customHeight="1" x14ac:dyDescent="0.25">
      <c r="A313" s="74" t="s">
        <v>666</v>
      </c>
      <c r="B313" s="71" t="s">
        <v>667</v>
      </c>
      <c r="C313" s="73" t="s">
        <v>668</v>
      </c>
    </row>
    <row r="314" spans="1:3" ht="14.25" customHeight="1" x14ac:dyDescent="0.25">
      <c r="A314" s="74" t="s">
        <v>669</v>
      </c>
      <c r="B314" s="71" t="s">
        <v>153</v>
      </c>
      <c r="C314" s="73" t="s">
        <v>561</v>
      </c>
    </row>
    <row r="315" spans="1:3" ht="14.25" customHeight="1" x14ac:dyDescent="0.25">
      <c r="A315" s="74" t="s">
        <v>156</v>
      </c>
      <c r="B315" s="71" t="s">
        <v>167</v>
      </c>
      <c r="C315" s="73" t="s">
        <v>571</v>
      </c>
    </row>
    <row r="316" spans="1:3" ht="14.25" customHeight="1" x14ac:dyDescent="0.25">
      <c r="A316" s="74" t="s">
        <v>359</v>
      </c>
      <c r="B316" s="71" t="s">
        <v>79</v>
      </c>
      <c r="C316" s="73" t="s">
        <v>577</v>
      </c>
    </row>
    <row r="317" spans="1:3" ht="14.25" customHeight="1" x14ac:dyDescent="0.25">
      <c r="A317" s="74" t="s">
        <v>363</v>
      </c>
      <c r="B317" s="71" t="s">
        <v>364</v>
      </c>
      <c r="C317" s="73" t="s">
        <v>670</v>
      </c>
    </row>
    <row r="318" spans="1:3" ht="14.25" customHeight="1" x14ac:dyDescent="0.25">
      <c r="A318" s="74" t="s">
        <v>367</v>
      </c>
      <c r="B318" s="71" t="s">
        <v>671</v>
      </c>
      <c r="C318" s="73" t="s">
        <v>577</v>
      </c>
    </row>
    <row r="319" spans="1:3" ht="14.25" customHeight="1" x14ac:dyDescent="0.25">
      <c r="A319" s="74" t="s">
        <v>136</v>
      </c>
      <c r="B319" s="71" t="s">
        <v>141</v>
      </c>
      <c r="C319" s="73" t="s">
        <v>548</v>
      </c>
    </row>
    <row r="320" spans="1:3" s="70" customFormat="1" ht="14.25" customHeight="1" x14ac:dyDescent="0.25">
      <c r="A320" s="74" t="s">
        <v>397</v>
      </c>
      <c r="B320" s="71" t="s">
        <v>398</v>
      </c>
      <c r="C320" s="73" t="s">
        <v>682</v>
      </c>
    </row>
    <row r="321" spans="1:3" ht="14.25" customHeight="1" x14ac:dyDescent="0.25">
      <c r="A321" s="74" t="s">
        <v>144</v>
      </c>
      <c r="B321" s="71" t="s">
        <v>15</v>
      </c>
      <c r="C321" s="73" t="s">
        <v>668</v>
      </c>
    </row>
    <row r="322" spans="1:3" ht="14.25" customHeight="1" x14ac:dyDescent="0.25">
      <c r="A322" s="74" t="s">
        <v>147</v>
      </c>
      <c r="B322" s="71" t="s">
        <v>148</v>
      </c>
      <c r="C322" s="73" t="s">
        <v>672</v>
      </c>
    </row>
    <row r="323" spans="1:3" ht="14.25" customHeight="1" x14ac:dyDescent="0.25">
      <c r="A323" s="74" t="s">
        <v>426</v>
      </c>
      <c r="B323" s="71" t="s">
        <v>18</v>
      </c>
      <c r="C323" s="73" t="s">
        <v>622</v>
      </c>
    </row>
    <row r="324" spans="1:3" ht="14.25" customHeight="1" x14ac:dyDescent="0.25">
      <c r="A324" s="74" t="s">
        <v>673</v>
      </c>
      <c r="B324" s="71" t="s">
        <v>674</v>
      </c>
      <c r="C324" s="73" t="s">
        <v>548</v>
      </c>
    </row>
    <row r="325" spans="1:3" ht="14.25" customHeight="1" x14ac:dyDescent="0.25">
      <c r="A325" s="74" t="s">
        <v>460</v>
      </c>
      <c r="B325" s="71" t="s">
        <v>80</v>
      </c>
      <c r="C325" s="73" t="s">
        <v>622</v>
      </c>
    </row>
    <row r="326" spans="1:3" ht="14.25" customHeight="1" x14ac:dyDescent="0.25">
      <c r="A326" s="74" t="s">
        <v>463</v>
      </c>
      <c r="B326" s="71" t="s">
        <v>464</v>
      </c>
      <c r="C326" s="73" t="s">
        <v>622</v>
      </c>
    </row>
    <row r="327" spans="1:3" ht="14.25" customHeight="1" x14ac:dyDescent="0.25">
      <c r="A327" s="74" t="s">
        <v>479</v>
      </c>
      <c r="B327" s="71" t="s">
        <v>65</v>
      </c>
      <c r="C327" s="73" t="s">
        <v>577</v>
      </c>
    </row>
    <row r="328" spans="1:3" ht="14.25" customHeight="1" x14ac:dyDescent="0.25">
      <c r="A328" s="74" t="s">
        <v>675</v>
      </c>
      <c r="B328" s="71" t="s">
        <v>73</v>
      </c>
      <c r="C328" s="73" t="s">
        <v>676</v>
      </c>
    </row>
    <row r="329" spans="1:3" ht="14.25" customHeight="1" x14ac:dyDescent="0.25">
      <c r="A329" s="74" t="s">
        <v>530</v>
      </c>
      <c r="B329" s="71" t="s">
        <v>531</v>
      </c>
      <c r="C329" s="73" t="s">
        <v>577</v>
      </c>
    </row>
    <row r="330" spans="1:3" ht="14.25" customHeight="1" x14ac:dyDescent="0.25">
      <c r="A330" s="350" t="s">
        <v>700</v>
      </c>
      <c r="B330" s="351"/>
      <c r="C330" s="351"/>
    </row>
    <row r="331" spans="1:3" s="1" customFormat="1" ht="14.25" customHeight="1" x14ac:dyDescent="0.25">
      <c r="A331" s="71" t="s">
        <v>71</v>
      </c>
      <c r="B331" s="71" t="s">
        <v>75</v>
      </c>
      <c r="C331" s="73" t="s">
        <v>735</v>
      </c>
    </row>
    <row r="332" spans="1:3" ht="14.25" customHeight="1" x14ac:dyDescent="0.25">
      <c r="A332" s="71" t="s">
        <v>701</v>
      </c>
      <c r="B332" s="71" t="s">
        <v>702</v>
      </c>
      <c r="C332" s="73" t="s">
        <v>703</v>
      </c>
    </row>
    <row r="333" spans="1:3" ht="14.25" customHeight="1" x14ac:dyDescent="0.25">
      <c r="A333" s="71" t="s">
        <v>78</v>
      </c>
      <c r="B333" s="71" t="s">
        <v>148</v>
      </c>
      <c r="C333" s="73" t="s">
        <v>704</v>
      </c>
    </row>
    <row r="334" spans="1:3" ht="14.25" customHeight="1" x14ac:dyDescent="0.25">
      <c r="A334" s="71" t="s">
        <v>705</v>
      </c>
      <c r="B334" s="71" t="s">
        <v>706</v>
      </c>
      <c r="C334" s="73" t="s">
        <v>707</v>
      </c>
    </row>
    <row r="335" spans="1:3" ht="14.25" customHeight="1" x14ac:dyDescent="0.25">
      <c r="A335" s="74" t="s">
        <v>708</v>
      </c>
      <c r="B335" s="71" t="s">
        <v>39</v>
      </c>
      <c r="C335" s="73" t="s">
        <v>707</v>
      </c>
    </row>
    <row r="336" spans="1:3" ht="14.25" customHeight="1" x14ac:dyDescent="0.25">
      <c r="A336" s="74" t="s">
        <v>709</v>
      </c>
      <c r="B336" s="71" t="s">
        <v>710</v>
      </c>
      <c r="C336" s="73" t="s">
        <v>707</v>
      </c>
    </row>
    <row r="337" spans="1:3" ht="14.25" customHeight="1" x14ac:dyDescent="0.25">
      <c r="A337" s="74" t="s">
        <v>576</v>
      </c>
      <c r="B337" s="71" t="s">
        <v>80</v>
      </c>
      <c r="C337" s="73" t="s">
        <v>703</v>
      </c>
    </row>
    <row r="338" spans="1:3" ht="14.25" customHeight="1" x14ac:dyDescent="0.25">
      <c r="A338" s="74" t="s">
        <v>711</v>
      </c>
      <c r="B338" s="71" t="s">
        <v>712</v>
      </c>
      <c r="C338" s="73" t="s">
        <v>713</v>
      </c>
    </row>
    <row r="339" spans="1:3" ht="14.25" customHeight="1" x14ac:dyDescent="0.25">
      <c r="A339" s="74" t="s">
        <v>81</v>
      </c>
      <c r="B339" s="71" t="s">
        <v>20</v>
      </c>
      <c r="C339" s="73" t="s">
        <v>707</v>
      </c>
    </row>
    <row r="340" spans="1:3" ht="14.25" customHeight="1" x14ac:dyDescent="0.25">
      <c r="A340" s="74" t="s">
        <v>714</v>
      </c>
      <c r="B340" s="71" t="s">
        <v>715</v>
      </c>
      <c r="C340" s="73" t="s">
        <v>707</v>
      </c>
    </row>
    <row r="341" spans="1:3" ht="14.25" customHeight="1" x14ac:dyDescent="0.25">
      <c r="A341" s="74" t="s">
        <v>606</v>
      </c>
      <c r="B341" s="71" t="s">
        <v>59</v>
      </c>
      <c r="C341" s="73" t="s">
        <v>703</v>
      </c>
    </row>
    <row r="342" spans="1:3" ht="14.25" customHeight="1" x14ac:dyDescent="0.25">
      <c r="A342" s="74" t="s">
        <v>716</v>
      </c>
      <c r="B342" s="71" t="s">
        <v>59</v>
      </c>
      <c r="C342" s="73" t="s">
        <v>703</v>
      </c>
    </row>
    <row r="343" spans="1:3" ht="14.25" customHeight="1" x14ac:dyDescent="0.25">
      <c r="A343" s="74" t="s">
        <v>610</v>
      </c>
      <c r="B343" s="71" t="s">
        <v>59</v>
      </c>
      <c r="C343" s="73" t="s">
        <v>703</v>
      </c>
    </row>
    <row r="344" spans="1:3" ht="14.25" customHeight="1" x14ac:dyDescent="0.25">
      <c r="A344" s="78" t="s">
        <v>718</v>
      </c>
      <c r="B344" s="74" t="s">
        <v>717</v>
      </c>
      <c r="C344" s="73" t="s">
        <v>707</v>
      </c>
    </row>
    <row r="345" spans="1:3" ht="14.25" customHeight="1" x14ac:dyDescent="0.25">
      <c r="A345" s="74" t="s">
        <v>719</v>
      </c>
      <c r="B345" s="71" t="s">
        <v>720</v>
      </c>
      <c r="C345" s="73" t="s">
        <v>721</v>
      </c>
    </row>
    <row r="346" spans="1:3" ht="14.25" customHeight="1" x14ac:dyDescent="0.25">
      <c r="A346" s="74" t="s">
        <v>124</v>
      </c>
      <c r="B346" s="71" t="s">
        <v>722</v>
      </c>
      <c r="C346" s="73" t="s">
        <v>723</v>
      </c>
    </row>
    <row r="347" spans="1:3" ht="14.25" customHeight="1" x14ac:dyDescent="0.25">
      <c r="A347" s="74" t="s">
        <v>635</v>
      </c>
      <c r="B347" s="71" t="s">
        <v>724</v>
      </c>
      <c r="C347" s="73" t="s">
        <v>725</v>
      </c>
    </row>
    <row r="348" spans="1:3" ht="14.25" customHeight="1" x14ac:dyDescent="0.25">
      <c r="A348" s="74" t="s">
        <v>122</v>
      </c>
      <c r="B348" s="71" t="s">
        <v>43</v>
      </c>
      <c r="C348" s="73" t="s">
        <v>707</v>
      </c>
    </row>
    <row r="349" spans="1:3" ht="14.25" customHeight="1" x14ac:dyDescent="0.25">
      <c r="A349" s="74" t="s">
        <v>639</v>
      </c>
      <c r="B349" s="71" t="s">
        <v>726</v>
      </c>
      <c r="C349" s="73" t="s">
        <v>703</v>
      </c>
    </row>
    <row r="350" spans="1:3" s="70" customFormat="1" ht="14.25" customHeight="1" x14ac:dyDescent="0.25">
      <c r="A350" s="74" t="s">
        <v>93</v>
      </c>
      <c r="B350" s="71" t="s">
        <v>94</v>
      </c>
      <c r="C350" s="73" t="s">
        <v>734</v>
      </c>
    </row>
    <row r="351" spans="1:3" ht="14.25" customHeight="1" x14ac:dyDescent="0.25">
      <c r="A351" s="74" t="s">
        <v>727</v>
      </c>
      <c r="B351" s="71" t="s">
        <v>728</v>
      </c>
      <c r="C351" s="73" t="s">
        <v>707</v>
      </c>
    </row>
    <row r="352" spans="1:3" ht="14.25" customHeight="1" x14ac:dyDescent="0.25">
      <c r="A352" s="74" t="s">
        <v>158</v>
      </c>
      <c r="B352" s="68" t="s">
        <v>729</v>
      </c>
      <c r="C352" s="73" t="s">
        <v>730</v>
      </c>
    </row>
    <row r="353" spans="1:5" ht="14.25" customHeight="1" x14ac:dyDescent="0.25">
      <c r="A353" s="74" t="s">
        <v>159</v>
      </c>
      <c r="B353" s="79" t="s">
        <v>731</v>
      </c>
      <c r="C353" s="73" t="s">
        <v>725</v>
      </c>
    </row>
    <row r="354" spans="1:5" ht="14.25" customHeight="1" x14ac:dyDescent="0.25">
      <c r="A354" s="74" t="s">
        <v>128</v>
      </c>
      <c r="B354" s="71" t="s">
        <v>652</v>
      </c>
      <c r="C354" s="73" t="s">
        <v>721</v>
      </c>
    </row>
    <row r="355" spans="1:5" ht="14.25" customHeight="1" x14ac:dyDescent="0.25">
      <c r="A355" s="74" t="s">
        <v>120</v>
      </c>
      <c r="B355" s="71" t="s">
        <v>732</v>
      </c>
      <c r="C355" s="73" t="s">
        <v>707</v>
      </c>
    </row>
    <row r="356" spans="1:5" ht="14.25" customHeight="1" x14ac:dyDescent="0.25">
      <c r="A356" s="74" t="s">
        <v>117</v>
      </c>
      <c r="B356" s="71" t="s">
        <v>18</v>
      </c>
      <c r="C356" s="73" t="s">
        <v>733</v>
      </c>
    </row>
    <row r="357" spans="1:5" ht="14.25" customHeight="1" x14ac:dyDescent="0.25">
      <c r="A357" s="74" t="s">
        <v>157</v>
      </c>
      <c r="B357" s="71" t="s">
        <v>21</v>
      </c>
      <c r="C357" s="73" t="s">
        <v>707</v>
      </c>
    </row>
    <row r="358" spans="1:5" ht="14.25" customHeight="1" x14ac:dyDescent="0.25">
      <c r="A358" s="74" t="s">
        <v>147</v>
      </c>
      <c r="B358" s="71" t="s">
        <v>148</v>
      </c>
      <c r="C358" s="73" t="s">
        <v>703</v>
      </c>
    </row>
    <row r="359" spans="1:5" ht="14.25" customHeight="1" x14ac:dyDescent="0.25">
      <c r="A359" s="74" t="s">
        <v>160</v>
      </c>
      <c r="B359" s="71" t="s">
        <v>20</v>
      </c>
      <c r="C359" s="73" t="s">
        <v>721</v>
      </c>
    </row>
    <row r="360" spans="1:5" ht="24" customHeight="1" x14ac:dyDescent="0.25">
      <c r="A360" s="74" t="s">
        <v>501</v>
      </c>
      <c r="B360" s="71" t="s">
        <v>502</v>
      </c>
      <c r="C360" s="73" t="s">
        <v>736</v>
      </c>
    </row>
    <row r="361" spans="1:5" ht="14.25" customHeight="1" x14ac:dyDescent="0.25">
      <c r="A361" s="350" t="s">
        <v>741</v>
      </c>
      <c r="B361" s="351"/>
      <c r="C361" s="351"/>
    </row>
    <row r="362" spans="1:5" ht="14.25" customHeight="1" x14ac:dyDescent="0.25">
      <c r="A362" s="74" t="s">
        <v>744</v>
      </c>
      <c r="B362" s="71" t="s">
        <v>61</v>
      </c>
      <c r="C362" s="73" t="s">
        <v>742</v>
      </c>
    </row>
    <row r="363" spans="1:5" ht="14.25" customHeight="1" x14ac:dyDescent="0.25">
      <c r="A363" s="74" t="s">
        <v>33</v>
      </c>
      <c r="B363" s="71" t="s">
        <v>34</v>
      </c>
      <c r="C363" s="73" t="s">
        <v>743</v>
      </c>
      <c r="E363" s="81"/>
    </row>
    <row r="364" spans="1:5" ht="14.25" customHeight="1" x14ac:dyDescent="0.25">
      <c r="A364" s="74" t="s">
        <v>40</v>
      </c>
      <c r="B364" s="71" t="s">
        <v>41</v>
      </c>
      <c r="C364" s="73" t="s">
        <v>745</v>
      </c>
      <c r="E364" s="81"/>
    </row>
    <row r="365" spans="1:5" ht="14.25" customHeight="1" x14ac:dyDescent="0.25">
      <c r="A365" s="74" t="s">
        <v>746</v>
      </c>
      <c r="B365" s="71" t="s">
        <v>87</v>
      </c>
      <c r="C365" s="73" t="s">
        <v>747</v>
      </c>
      <c r="E365" s="81">
        <v>68617077.75</v>
      </c>
    </row>
    <row r="366" spans="1:5" ht="14.25" customHeight="1" x14ac:dyDescent="0.25">
      <c r="A366" s="74" t="s">
        <v>71</v>
      </c>
      <c r="B366" s="71" t="s">
        <v>75</v>
      </c>
      <c r="C366" s="73" t="s">
        <v>748</v>
      </c>
      <c r="E366" s="81">
        <v>-3714787</v>
      </c>
    </row>
    <row r="367" spans="1:5" ht="14.25" customHeight="1" x14ac:dyDescent="0.25">
      <c r="A367" s="74" t="s">
        <v>749</v>
      </c>
      <c r="B367" s="71" t="s">
        <v>98</v>
      </c>
      <c r="C367" s="73" t="s">
        <v>750</v>
      </c>
      <c r="E367" s="81">
        <f>SUM(E365:E366)</f>
        <v>64902290.75</v>
      </c>
    </row>
    <row r="368" spans="1:5" ht="14.25" customHeight="1" x14ac:dyDescent="0.25">
      <c r="A368" s="74" t="s">
        <v>99</v>
      </c>
      <c r="B368" s="71" t="s">
        <v>100</v>
      </c>
      <c r="C368" s="73" t="s">
        <v>751</v>
      </c>
      <c r="E368" s="81"/>
    </row>
    <row r="369" spans="1:5" ht="14.25" customHeight="1" x14ac:dyDescent="0.25">
      <c r="A369" s="74" t="s">
        <v>72</v>
      </c>
      <c r="B369" s="71" t="s">
        <v>73</v>
      </c>
      <c r="C369" s="73" t="s">
        <v>752</v>
      </c>
      <c r="E369" s="81"/>
    </row>
    <row r="370" spans="1:5" ht="14.25" customHeight="1" x14ac:dyDescent="0.25">
      <c r="A370" s="74" t="s">
        <v>78</v>
      </c>
      <c r="B370" s="71" t="s">
        <v>148</v>
      </c>
      <c r="C370" s="73" t="s">
        <v>753</v>
      </c>
      <c r="E370" s="81"/>
    </row>
    <row r="371" spans="1:5" ht="14.25" customHeight="1" x14ac:dyDescent="0.25">
      <c r="A371" s="74" t="s">
        <v>84</v>
      </c>
      <c r="B371" s="71" t="s">
        <v>85</v>
      </c>
      <c r="C371" s="73" t="s">
        <v>752</v>
      </c>
      <c r="E371" s="81"/>
    </row>
    <row r="372" spans="1:5" ht="14.25" customHeight="1" x14ac:dyDescent="0.25">
      <c r="A372" s="74" t="s">
        <v>74</v>
      </c>
      <c r="B372" s="71" t="s">
        <v>76</v>
      </c>
      <c r="C372" s="73" t="s">
        <v>750</v>
      </c>
      <c r="E372" s="81"/>
    </row>
    <row r="373" spans="1:5" ht="14.25" customHeight="1" x14ac:dyDescent="0.25">
      <c r="A373" s="74" t="s">
        <v>754</v>
      </c>
      <c r="B373" s="71" t="s">
        <v>755</v>
      </c>
      <c r="C373" s="73" t="s">
        <v>756</v>
      </c>
    </row>
    <row r="374" spans="1:5" ht="14.25" customHeight="1" x14ac:dyDescent="0.25">
      <c r="A374" s="74" t="s">
        <v>77</v>
      </c>
      <c r="B374" s="71" t="s">
        <v>138</v>
      </c>
      <c r="C374" s="73" t="s">
        <v>757</v>
      </c>
    </row>
    <row r="375" spans="1:5" ht="14.25" customHeight="1" x14ac:dyDescent="0.25">
      <c r="A375" s="74" t="s">
        <v>82</v>
      </c>
      <c r="B375" s="71" t="s">
        <v>83</v>
      </c>
      <c r="C375" s="73" t="s">
        <v>756</v>
      </c>
    </row>
    <row r="376" spans="1:5" ht="14.25" customHeight="1" x14ac:dyDescent="0.25">
      <c r="A376" s="74" t="s">
        <v>758</v>
      </c>
      <c r="B376" s="71" t="s">
        <v>226</v>
      </c>
      <c r="C376" s="73" t="s">
        <v>759</v>
      </c>
    </row>
    <row r="377" spans="1:5" ht="14.25" customHeight="1" x14ac:dyDescent="0.25">
      <c r="A377" s="74" t="s">
        <v>760</v>
      </c>
      <c r="B377" s="71" t="s">
        <v>59</v>
      </c>
      <c r="C377" s="73" t="s">
        <v>753</v>
      </c>
    </row>
    <row r="378" spans="1:5" ht="14.25" customHeight="1" x14ac:dyDescent="0.25">
      <c r="A378" s="74" t="s">
        <v>761</v>
      </c>
      <c r="B378" s="71" t="s">
        <v>129</v>
      </c>
      <c r="C378" s="73" t="s">
        <v>762</v>
      </c>
    </row>
    <row r="379" spans="1:5" ht="14.25" customHeight="1" x14ac:dyDescent="0.25">
      <c r="A379" s="74" t="s">
        <v>763</v>
      </c>
      <c r="B379" s="71" t="s">
        <v>162</v>
      </c>
      <c r="C379" s="73" t="s">
        <v>764</v>
      </c>
    </row>
    <row r="380" spans="1:5" ht="14.25" customHeight="1" x14ac:dyDescent="0.25">
      <c r="A380" s="74" t="s">
        <v>765</v>
      </c>
      <c r="B380" s="71" t="s">
        <v>42</v>
      </c>
      <c r="C380" s="73" t="s">
        <v>766</v>
      </c>
    </row>
    <row r="381" spans="1:5" ht="14.25" customHeight="1" x14ac:dyDescent="0.25">
      <c r="A381" s="74" t="s">
        <v>767</v>
      </c>
      <c r="B381" s="71" t="s">
        <v>80</v>
      </c>
      <c r="C381" s="73" t="s">
        <v>768</v>
      </c>
    </row>
    <row r="382" spans="1:5" ht="14.25" customHeight="1" x14ac:dyDescent="0.25">
      <c r="A382" s="74" t="s">
        <v>769</v>
      </c>
      <c r="B382" s="71" t="s">
        <v>24</v>
      </c>
      <c r="C382" s="73" t="s">
        <v>770</v>
      </c>
    </row>
    <row r="383" spans="1:5" ht="14.25" customHeight="1" x14ac:dyDescent="0.25">
      <c r="A383" s="74" t="s">
        <v>771</v>
      </c>
      <c r="B383" s="71" t="s">
        <v>163</v>
      </c>
      <c r="C383" s="73" t="s">
        <v>743</v>
      </c>
    </row>
    <row r="384" spans="1:5" ht="14.25" customHeight="1" x14ac:dyDescent="0.25">
      <c r="A384" s="74" t="s">
        <v>772</v>
      </c>
      <c r="B384" s="71" t="s">
        <v>251</v>
      </c>
      <c r="C384" s="73" t="s">
        <v>773</v>
      </c>
    </row>
    <row r="385" spans="1:3" ht="14.25" customHeight="1" x14ac:dyDescent="0.25">
      <c r="A385" s="74" t="s">
        <v>774</v>
      </c>
      <c r="B385" s="71" t="s">
        <v>251</v>
      </c>
      <c r="C385" s="73" t="s">
        <v>775</v>
      </c>
    </row>
    <row r="386" spans="1:3" ht="14.25" customHeight="1" x14ac:dyDescent="0.25">
      <c r="A386" s="74" t="s">
        <v>776</v>
      </c>
      <c r="B386" s="71" t="s">
        <v>226</v>
      </c>
      <c r="C386" s="73" t="s">
        <v>759</v>
      </c>
    </row>
    <row r="387" spans="1:3" ht="14.25" customHeight="1" x14ac:dyDescent="0.25">
      <c r="A387" s="74" t="s">
        <v>777</v>
      </c>
      <c r="B387" s="71" t="s">
        <v>242</v>
      </c>
      <c r="C387" s="73" t="s">
        <v>764</v>
      </c>
    </row>
    <row r="388" spans="1:3" ht="14.25" customHeight="1" x14ac:dyDescent="0.25">
      <c r="A388" s="74" t="s">
        <v>778</v>
      </c>
      <c r="B388" s="71" t="s">
        <v>779</v>
      </c>
      <c r="C388" s="73" t="s">
        <v>759</v>
      </c>
    </row>
    <row r="389" spans="1:3" ht="14.25" customHeight="1" x14ac:dyDescent="0.25">
      <c r="A389" s="74" t="s">
        <v>780</v>
      </c>
      <c r="B389" s="71" t="s">
        <v>149</v>
      </c>
      <c r="C389" s="73" t="s">
        <v>747</v>
      </c>
    </row>
    <row r="390" spans="1:3" ht="14.25" customHeight="1" x14ac:dyDescent="0.25">
      <c r="A390" s="74" t="s">
        <v>781</v>
      </c>
      <c r="B390" s="71" t="s">
        <v>782</v>
      </c>
      <c r="C390" s="73" t="s">
        <v>759</v>
      </c>
    </row>
    <row r="391" spans="1:3" ht="14.25" customHeight="1" x14ac:dyDescent="0.25">
      <c r="A391" s="74" t="s">
        <v>783</v>
      </c>
      <c r="B391" s="71" t="s">
        <v>784</v>
      </c>
      <c r="C391" s="73" t="s">
        <v>759</v>
      </c>
    </row>
    <row r="392" spans="1:3" ht="14.25" customHeight="1" x14ac:dyDescent="0.25">
      <c r="A392" s="74" t="s">
        <v>785</v>
      </c>
      <c r="B392" s="71" t="s">
        <v>786</v>
      </c>
      <c r="C392" s="73" t="s">
        <v>759</v>
      </c>
    </row>
    <row r="393" spans="1:3" ht="14.25" customHeight="1" x14ac:dyDescent="0.25">
      <c r="A393" s="74" t="s">
        <v>787</v>
      </c>
      <c r="B393" s="71" t="s">
        <v>786</v>
      </c>
      <c r="C393" s="73" t="s">
        <v>759</v>
      </c>
    </row>
    <row r="394" spans="1:3" ht="14.25" customHeight="1" x14ac:dyDescent="0.25">
      <c r="A394" s="74" t="s">
        <v>788</v>
      </c>
      <c r="B394" s="71" t="s">
        <v>784</v>
      </c>
      <c r="C394" s="73" t="s">
        <v>759</v>
      </c>
    </row>
    <row r="395" spans="1:3" ht="14.25" customHeight="1" x14ac:dyDescent="0.25">
      <c r="A395" s="74" t="s">
        <v>789</v>
      </c>
      <c r="B395" s="71" t="s">
        <v>786</v>
      </c>
      <c r="C395" s="73" t="s">
        <v>759</v>
      </c>
    </row>
    <row r="396" spans="1:3" ht="14.25" customHeight="1" x14ac:dyDescent="0.25">
      <c r="A396" s="74" t="s">
        <v>790</v>
      </c>
      <c r="B396" s="71" t="s">
        <v>271</v>
      </c>
      <c r="C396" s="73" t="s">
        <v>759</v>
      </c>
    </row>
    <row r="397" spans="1:3" ht="14.25" customHeight="1" x14ac:dyDescent="0.25">
      <c r="A397" s="74" t="s">
        <v>791</v>
      </c>
      <c r="B397" s="71" t="s">
        <v>271</v>
      </c>
      <c r="C397" s="73" t="s">
        <v>759</v>
      </c>
    </row>
    <row r="398" spans="1:3" ht="14.25" customHeight="1" x14ac:dyDescent="0.25">
      <c r="A398" s="74" t="s">
        <v>792</v>
      </c>
      <c r="B398" s="71" t="s">
        <v>276</v>
      </c>
      <c r="C398" s="73" t="s">
        <v>759</v>
      </c>
    </row>
    <row r="399" spans="1:3" ht="14.25" customHeight="1" x14ac:dyDescent="0.25">
      <c r="A399" s="74" t="s">
        <v>718</v>
      </c>
      <c r="B399" s="71" t="s">
        <v>717</v>
      </c>
      <c r="C399" s="73" t="s">
        <v>756</v>
      </c>
    </row>
    <row r="400" spans="1:3" ht="14.25" customHeight="1" x14ac:dyDescent="0.25">
      <c r="A400" s="74" t="s">
        <v>290</v>
      </c>
      <c r="B400" s="71" t="s">
        <v>123</v>
      </c>
      <c r="C400" s="73" t="s">
        <v>748</v>
      </c>
    </row>
    <row r="401" spans="1:3" ht="14.25" customHeight="1" x14ac:dyDescent="0.25">
      <c r="A401" s="74" t="s">
        <v>115</v>
      </c>
      <c r="B401" s="71" t="s">
        <v>36</v>
      </c>
      <c r="C401" s="73" t="s">
        <v>756</v>
      </c>
    </row>
    <row r="402" spans="1:3" ht="14.25" customHeight="1" x14ac:dyDescent="0.25">
      <c r="A402" s="74" t="s">
        <v>793</v>
      </c>
      <c r="B402" s="71" t="s">
        <v>96</v>
      </c>
      <c r="C402" s="73" t="s">
        <v>794</v>
      </c>
    </row>
    <row r="403" spans="1:3" ht="14.25" customHeight="1" x14ac:dyDescent="0.25">
      <c r="A403" s="74" t="s">
        <v>795</v>
      </c>
      <c r="B403" s="71" t="s">
        <v>32</v>
      </c>
      <c r="C403" s="73" t="s">
        <v>796</v>
      </c>
    </row>
    <row r="404" spans="1:3" ht="14.25" customHeight="1" x14ac:dyDescent="0.25">
      <c r="A404" s="74" t="s">
        <v>124</v>
      </c>
      <c r="B404" s="71" t="s">
        <v>722</v>
      </c>
      <c r="C404" s="73" t="s">
        <v>759</v>
      </c>
    </row>
    <row r="405" spans="1:3" ht="14.25" customHeight="1" x14ac:dyDescent="0.25">
      <c r="A405" s="74" t="s">
        <v>635</v>
      </c>
      <c r="B405" s="71" t="s">
        <v>724</v>
      </c>
      <c r="C405" s="73" t="s">
        <v>756</v>
      </c>
    </row>
    <row r="406" spans="1:3" ht="14.25" customHeight="1" x14ac:dyDescent="0.25">
      <c r="A406" s="74" t="s">
        <v>121</v>
      </c>
      <c r="B406" s="71" t="s">
        <v>19</v>
      </c>
      <c r="C406" s="73" t="s">
        <v>756</v>
      </c>
    </row>
    <row r="407" spans="1:3" ht="14.25" customHeight="1" x14ac:dyDescent="0.25">
      <c r="A407" s="74" t="s">
        <v>797</v>
      </c>
      <c r="B407" s="71" t="s">
        <v>798</v>
      </c>
      <c r="C407" s="73" t="s">
        <v>756</v>
      </c>
    </row>
    <row r="408" spans="1:3" ht="14.25" customHeight="1" x14ac:dyDescent="0.25">
      <c r="A408" s="74" t="s">
        <v>799</v>
      </c>
      <c r="B408" s="71" t="s">
        <v>94</v>
      </c>
      <c r="C408" s="73" t="s">
        <v>800</v>
      </c>
    </row>
    <row r="409" spans="1:3" ht="14.25" customHeight="1" x14ac:dyDescent="0.25">
      <c r="A409" s="74" t="s">
        <v>647</v>
      </c>
      <c r="B409" s="71" t="s">
        <v>648</v>
      </c>
      <c r="C409" s="73" t="s">
        <v>752</v>
      </c>
    </row>
    <row r="410" spans="1:3" ht="14.25" customHeight="1" x14ac:dyDescent="0.25">
      <c r="A410" s="74" t="s">
        <v>128</v>
      </c>
      <c r="B410" s="71" t="s">
        <v>652</v>
      </c>
      <c r="C410" s="73" t="s">
        <v>756</v>
      </c>
    </row>
    <row r="411" spans="1:3" ht="14.25" customHeight="1" x14ac:dyDescent="0.25">
      <c r="A411" s="74" t="s">
        <v>161</v>
      </c>
      <c r="B411" s="71" t="s">
        <v>148</v>
      </c>
      <c r="C411" s="73" t="s">
        <v>753</v>
      </c>
    </row>
    <row r="412" spans="1:3" ht="14.25" customHeight="1" x14ac:dyDescent="0.25">
      <c r="A412" s="74" t="s">
        <v>104</v>
      </c>
      <c r="B412" s="71" t="s">
        <v>656</v>
      </c>
      <c r="C412" s="73" t="s">
        <v>752</v>
      </c>
    </row>
    <row r="413" spans="1:3" ht="14.25" customHeight="1" x14ac:dyDescent="0.25">
      <c r="A413" s="74" t="s">
        <v>145</v>
      </c>
      <c r="B413" s="71" t="s">
        <v>37</v>
      </c>
      <c r="C413" s="73" t="s">
        <v>753</v>
      </c>
    </row>
    <row r="414" spans="1:3" ht="14.25" customHeight="1" x14ac:dyDescent="0.25">
      <c r="A414" s="74" t="s">
        <v>658</v>
      </c>
      <c r="B414" s="71" t="s">
        <v>31</v>
      </c>
      <c r="C414" s="73" t="s">
        <v>748</v>
      </c>
    </row>
    <row r="415" spans="1:3" ht="14.25" customHeight="1" x14ac:dyDescent="0.25">
      <c r="A415" s="74" t="s">
        <v>146</v>
      </c>
      <c r="B415" s="71" t="s">
        <v>316</v>
      </c>
      <c r="C415" s="73" t="s">
        <v>756</v>
      </c>
    </row>
    <row r="416" spans="1:3" ht="14.25" customHeight="1" x14ac:dyDescent="0.25">
      <c r="A416" s="74" t="s">
        <v>110</v>
      </c>
      <c r="B416" s="71" t="s">
        <v>698</v>
      </c>
      <c r="C416" s="73" t="s">
        <v>748</v>
      </c>
    </row>
    <row r="417" spans="1:3" ht="14.25" customHeight="1" x14ac:dyDescent="0.25">
      <c r="A417" s="74" t="s">
        <v>109</v>
      </c>
      <c r="B417" s="71" t="s">
        <v>132</v>
      </c>
      <c r="C417" s="73" t="s">
        <v>801</v>
      </c>
    </row>
    <row r="418" spans="1:3" ht="14.25" customHeight="1" x14ac:dyDescent="0.25">
      <c r="A418" s="74" t="s">
        <v>119</v>
      </c>
      <c r="B418" s="71" t="s">
        <v>660</v>
      </c>
      <c r="C418" s="73" t="s">
        <v>759</v>
      </c>
    </row>
    <row r="419" spans="1:3" ht="14.25" customHeight="1" x14ac:dyDescent="0.25">
      <c r="A419" s="74" t="s">
        <v>120</v>
      </c>
      <c r="B419" s="71" t="s">
        <v>603</v>
      </c>
      <c r="C419" s="73" t="s">
        <v>756</v>
      </c>
    </row>
    <row r="420" spans="1:3" ht="14.25" customHeight="1" x14ac:dyDescent="0.25">
      <c r="A420" s="74" t="s">
        <v>117</v>
      </c>
      <c r="B420" s="71" t="s">
        <v>18</v>
      </c>
      <c r="C420" s="73" t="s">
        <v>756</v>
      </c>
    </row>
    <row r="421" spans="1:3" ht="14.25" customHeight="1" x14ac:dyDescent="0.25">
      <c r="A421" s="74" t="s">
        <v>157</v>
      </c>
      <c r="B421" s="71" t="s">
        <v>21</v>
      </c>
      <c r="C421" s="73" t="s">
        <v>756</v>
      </c>
    </row>
    <row r="422" spans="1:3" ht="14.25" customHeight="1" x14ac:dyDescent="0.25">
      <c r="A422" s="74" t="s">
        <v>345</v>
      </c>
      <c r="B422" s="71" t="s">
        <v>62</v>
      </c>
      <c r="C422" s="73" t="s">
        <v>750</v>
      </c>
    </row>
    <row r="423" spans="1:3" ht="14.25" customHeight="1" x14ac:dyDescent="0.25">
      <c r="A423" s="74" t="s">
        <v>118</v>
      </c>
      <c r="B423" s="71" t="s">
        <v>125</v>
      </c>
      <c r="C423" s="73" t="s">
        <v>802</v>
      </c>
    </row>
    <row r="424" spans="1:3" ht="14.25" customHeight="1" x14ac:dyDescent="0.25">
      <c r="A424" s="74" t="s">
        <v>349</v>
      </c>
      <c r="B424" s="71" t="s">
        <v>665</v>
      </c>
      <c r="C424" s="73" t="s">
        <v>756</v>
      </c>
    </row>
    <row r="425" spans="1:3" ht="14.25" customHeight="1" x14ac:dyDescent="0.25">
      <c r="A425" s="74" t="s">
        <v>134</v>
      </c>
      <c r="B425" s="71" t="s">
        <v>35</v>
      </c>
      <c r="C425" s="73" t="s">
        <v>756</v>
      </c>
    </row>
    <row r="426" spans="1:3" ht="14.25" customHeight="1" x14ac:dyDescent="0.25">
      <c r="A426" s="74" t="s">
        <v>135</v>
      </c>
      <c r="B426" s="71" t="s">
        <v>68</v>
      </c>
      <c r="C426" s="73" t="s">
        <v>756</v>
      </c>
    </row>
    <row r="427" spans="1:3" ht="14.25" customHeight="1" x14ac:dyDescent="0.25">
      <c r="A427" s="74" t="s">
        <v>354</v>
      </c>
      <c r="B427" s="71" t="s">
        <v>32</v>
      </c>
      <c r="C427" s="73" t="s">
        <v>759</v>
      </c>
    </row>
    <row r="428" spans="1:3" ht="14.25" customHeight="1" x14ac:dyDescent="0.25">
      <c r="A428" s="74" t="s">
        <v>142</v>
      </c>
      <c r="B428" s="71" t="s">
        <v>803</v>
      </c>
      <c r="C428" s="73" t="s">
        <v>753</v>
      </c>
    </row>
    <row r="429" spans="1:3" ht="14.25" customHeight="1" x14ac:dyDescent="0.25">
      <c r="A429" s="74" t="s">
        <v>669</v>
      </c>
      <c r="B429" s="69" t="s">
        <v>804</v>
      </c>
      <c r="C429" s="73" t="s">
        <v>805</v>
      </c>
    </row>
    <row r="430" spans="1:3" ht="14.25" customHeight="1" x14ac:dyDescent="0.25">
      <c r="A430" s="74" t="s">
        <v>156</v>
      </c>
      <c r="B430" s="71" t="s">
        <v>806</v>
      </c>
      <c r="C430" s="73" t="s">
        <v>807</v>
      </c>
    </row>
    <row r="431" spans="1:3" ht="14.25" customHeight="1" x14ac:dyDescent="0.25">
      <c r="A431" s="74" t="s">
        <v>359</v>
      </c>
      <c r="B431" s="71" t="s">
        <v>79</v>
      </c>
      <c r="C431" s="73" t="s">
        <v>759</v>
      </c>
    </row>
    <row r="432" spans="1:3" ht="14.25" customHeight="1" x14ac:dyDescent="0.25">
      <c r="A432" s="74" t="s">
        <v>137</v>
      </c>
      <c r="B432" s="71" t="s">
        <v>154</v>
      </c>
      <c r="C432" s="73" t="s">
        <v>756</v>
      </c>
    </row>
    <row r="433" spans="1:3" ht="14.25" customHeight="1" x14ac:dyDescent="0.25">
      <c r="A433" s="74" t="s">
        <v>363</v>
      </c>
      <c r="B433" s="71" t="s">
        <v>808</v>
      </c>
      <c r="C433" s="73" t="s">
        <v>759</v>
      </c>
    </row>
    <row r="434" spans="1:3" ht="14.25" customHeight="1" x14ac:dyDescent="0.25">
      <c r="A434" s="74" t="s">
        <v>367</v>
      </c>
      <c r="B434" s="71" t="s">
        <v>671</v>
      </c>
      <c r="C434" s="73" t="s">
        <v>756</v>
      </c>
    </row>
    <row r="435" spans="1:3" ht="14.25" customHeight="1" x14ac:dyDescent="0.25">
      <c r="A435" s="74" t="s">
        <v>370</v>
      </c>
      <c r="B435" s="67" t="s">
        <v>809</v>
      </c>
      <c r="C435" s="73" t="s">
        <v>756</v>
      </c>
    </row>
    <row r="436" spans="1:3" ht="14.25" customHeight="1" x14ac:dyDescent="0.25">
      <c r="A436" s="74" t="s">
        <v>373</v>
      </c>
      <c r="B436" s="71" t="s">
        <v>374</v>
      </c>
      <c r="C436" s="73" t="s">
        <v>748</v>
      </c>
    </row>
    <row r="437" spans="1:3" ht="14.25" customHeight="1" x14ac:dyDescent="0.25">
      <c r="A437" s="74" t="s">
        <v>377</v>
      </c>
      <c r="B437" s="71" t="s">
        <v>810</v>
      </c>
      <c r="C437" s="73" t="s">
        <v>811</v>
      </c>
    </row>
    <row r="438" spans="1:3" ht="14.25" customHeight="1" x14ac:dyDescent="0.25">
      <c r="A438" s="74" t="s">
        <v>813</v>
      </c>
      <c r="B438" s="71" t="s">
        <v>812</v>
      </c>
      <c r="C438" s="73" t="s">
        <v>756</v>
      </c>
    </row>
    <row r="439" spans="1:3" ht="14.25" customHeight="1" x14ac:dyDescent="0.25">
      <c r="A439" s="74" t="s">
        <v>380</v>
      </c>
      <c r="B439" s="71" t="s">
        <v>381</v>
      </c>
      <c r="C439" s="73" t="s">
        <v>756</v>
      </c>
    </row>
    <row r="440" spans="1:3" ht="14.25" customHeight="1" x14ac:dyDescent="0.25">
      <c r="A440" s="74" t="s">
        <v>386</v>
      </c>
      <c r="B440" s="71" t="s">
        <v>387</v>
      </c>
      <c r="C440" s="73" t="s">
        <v>756</v>
      </c>
    </row>
    <row r="441" spans="1:3" ht="14.25" customHeight="1" x14ac:dyDescent="0.25">
      <c r="A441" s="74" t="s">
        <v>814</v>
      </c>
      <c r="B441" s="71" t="s">
        <v>815</v>
      </c>
      <c r="C441" s="73" t="s">
        <v>750</v>
      </c>
    </row>
    <row r="442" spans="1:3" ht="14.25" customHeight="1" x14ac:dyDescent="0.25">
      <c r="A442" s="74" t="s">
        <v>397</v>
      </c>
      <c r="B442" s="71" t="s">
        <v>398</v>
      </c>
      <c r="C442" s="73" t="s">
        <v>811</v>
      </c>
    </row>
    <row r="443" spans="1:3" ht="14.25" customHeight="1" x14ac:dyDescent="0.25">
      <c r="A443" s="74" t="s">
        <v>400</v>
      </c>
      <c r="B443" s="71" t="s">
        <v>816</v>
      </c>
      <c r="C443" s="73" t="s">
        <v>756</v>
      </c>
    </row>
    <row r="444" spans="1:3" ht="14.25" customHeight="1" x14ac:dyDescent="0.25">
      <c r="A444" s="74" t="s">
        <v>817</v>
      </c>
      <c r="B444" s="71" t="s">
        <v>15</v>
      </c>
      <c r="C444" s="73" t="s">
        <v>756</v>
      </c>
    </row>
    <row r="445" spans="1:3" ht="14.25" customHeight="1" x14ac:dyDescent="0.25">
      <c r="A445" s="74" t="s">
        <v>408</v>
      </c>
      <c r="B445" s="71" t="s">
        <v>818</v>
      </c>
      <c r="C445" s="73" t="s">
        <v>819</v>
      </c>
    </row>
    <row r="446" spans="1:3" ht="14.25" customHeight="1" x14ac:dyDescent="0.25">
      <c r="A446" s="74" t="s">
        <v>147</v>
      </c>
      <c r="B446" s="71" t="s">
        <v>148</v>
      </c>
      <c r="C446" s="73" t="s">
        <v>748</v>
      </c>
    </row>
    <row r="447" spans="1:3" ht="14.25" customHeight="1" x14ac:dyDescent="0.25">
      <c r="A447" s="74" t="s">
        <v>820</v>
      </c>
      <c r="B447" s="71" t="s">
        <v>821</v>
      </c>
      <c r="C447" s="73" t="s">
        <v>748</v>
      </c>
    </row>
    <row r="448" spans="1:3" ht="14.25" customHeight="1" x14ac:dyDescent="0.25">
      <c r="A448" s="74" t="s">
        <v>419</v>
      </c>
      <c r="B448" s="71" t="s">
        <v>148</v>
      </c>
      <c r="C448" s="73" t="s">
        <v>748</v>
      </c>
    </row>
    <row r="449" spans="1:3" ht="14.25" customHeight="1" x14ac:dyDescent="0.25">
      <c r="A449" s="74" t="s">
        <v>421</v>
      </c>
      <c r="B449" s="82" t="s">
        <v>740</v>
      </c>
      <c r="C449" s="73" t="s">
        <v>748</v>
      </c>
    </row>
    <row r="450" spans="1:3" ht="14.25" customHeight="1" x14ac:dyDescent="0.25">
      <c r="A450" s="74" t="s">
        <v>426</v>
      </c>
      <c r="B450" s="71" t="s">
        <v>18</v>
      </c>
      <c r="C450" s="73" t="s">
        <v>753</v>
      </c>
    </row>
    <row r="451" spans="1:3" ht="14.25" customHeight="1" x14ac:dyDescent="0.25">
      <c r="A451" s="74" t="s">
        <v>430</v>
      </c>
      <c r="B451" s="71" t="s">
        <v>431</v>
      </c>
      <c r="C451" s="73" t="s">
        <v>756</v>
      </c>
    </row>
    <row r="452" spans="1:3" ht="14.25" customHeight="1" x14ac:dyDescent="0.25">
      <c r="A452" s="74" t="s">
        <v>433</v>
      </c>
      <c r="B452" s="71" t="s">
        <v>434</v>
      </c>
      <c r="C452" s="73" t="s">
        <v>753</v>
      </c>
    </row>
    <row r="453" spans="1:3" ht="14.25" customHeight="1" x14ac:dyDescent="0.25">
      <c r="A453" s="74" t="s">
        <v>738</v>
      </c>
      <c r="B453" s="71" t="s">
        <v>39</v>
      </c>
      <c r="C453" s="73" t="s">
        <v>753</v>
      </c>
    </row>
    <row r="454" spans="1:3" ht="14.25" customHeight="1" x14ac:dyDescent="0.25">
      <c r="A454" s="74" t="s">
        <v>822</v>
      </c>
      <c r="B454" s="71" t="s">
        <v>39</v>
      </c>
      <c r="C454" s="73" t="s">
        <v>823</v>
      </c>
    </row>
    <row r="455" spans="1:3" ht="14.25" customHeight="1" x14ac:dyDescent="0.25">
      <c r="A455" s="74" t="s">
        <v>443</v>
      </c>
      <c r="B455" s="71" t="s">
        <v>66</v>
      </c>
      <c r="C455" s="73" t="s">
        <v>753</v>
      </c>
    </row>
    <row r="456" spans="1:3" ht="14.25" customHeight="1" x14ac:dyDescent="0.25">
      <c r="A456" s="74" t="s">
        <v>155</v>
      </c>
      <c r="B456" s="71" t="s">
        <v>26</v>
      </c>
      <c r="C456" s="73" t="s">
        <v>753</v>
      </c>
    </row>
    <row r="457" spans="1:3" ht="14.25" customHeight="1" x14ac:dyDescent="0.25">
      <c r="A457" s="74" t="s">
        <v>824</v>
      </c>
      <c r="B457" s="71" t="s">
        <v>69</v>
      </c>
      <c r="C457" s="73" t="s">
        <v>825</v>
      </c>
    </row>
    <row r="458" spans="1:3" ht="14.25" customHeight="1" x14ac:dyDescent="0.25">
      <c r="A458" s="74" t="s">
        <v>452</v>
      </c>
      <c r="B458" s="71" t="s">
        <v>62</v>
      </c>
      <c r="C458" s="73" t="s">
        <v>756</v>
      </c>
    </row>
    <row r="459" spans="1:3" ht="14.25" customHeight="1" x14ac:dyDescent="0.25">
      <c r="A459" s="74" t="s">
        <v>160</v>
      </c>
      <c r="B459" s="71" t="s">
        <v>20</v>
      </c>
      <c r="C459" s="73" t="s">
        <v>756</v>
      </c>
    </row>
    <row r="460" spans="1:3" ht="14.25" customHeight="1" x14ac:dyDescent="0.25">
      <c r="A460" s="74" t="s">
        <v>456</v>
      </c>
      <c r="B460" s="71" t="s">
        <v>457</v>
      </c>
      <c r="C460" s="73" t="s">
        <v>756</v>
      </c>
    </row>
    <row r="461" spans="1:3" ht="14.25" customHeight="1" x14ac:dyDescent="0.25">
      <c r="A461" s="74" t="s">
        <v>826</v>
      </c>
      <c r="B461" s="71" t="s">
        <v>80</v>
      </c>
      <c r="C461" s="73" t="s">
        <v>753</v>
      </c>
    </row>
    <row r="462" spans="1:3" ht="14.25" customHeight="1" x14ac:dyDescent="0.25">
      <c r="A462" s="74" t="s">
        <v>463</v>
      </c>
      <c r="B462" s="71" t="s">
        <v>827</v>
      </c>
      <c r="C462" s="73" t="s">
        <v>828</v>
      </c>
    </row>
    <row r="463" spans="1:3" ht="14.25" customHeight="1" x14ac:dyDescent="0.25">
      <c r="A463" s="74" t="s">
        <v>466</v>
      </c>
      <c r="B463" s="71" t="s">
        <v>467</v>
      </c>
      <c r="C463" s="73" t="s">
        <v>811</v>
      </c>
    </row>
    <row r="464" spans="1:3" ht="14.25" customHeight="1" x14ac:dyDescent="0.25">
      <c r="A464" s="74" t="s">
        <v>469</v>
      </c>
      <c r="B464" s="71" t="s">
        <v>829</v>
      </c>
      <c r="C464" s="73" t="s">
        <v>756</v>
      </c>
    </row>
    <row r="465" spans="1:3" ht="14.25" customHeight="1" x14ac:dyDescent="0.25">
      <c r="A465" s="74" t="s">
        <v>472</v>
      </c>
      <c r="B465" s="71" t="s">
        <v>473</v>
      </c>
      <c r="C465" s="73" t="s">
        <v>811</v>
      </c>
    </row>
    <row r="466" spans="1:3" ht="14.25" customHeight="1" x14ac:dyDescent="0.25">
      <c r="A466" s="74" t="s">
        <v>476</v>
      </c>
      <c r="B466" s="71" t="s">
        <v>477</v>
      </c>
      <c r="C466" s="73" t="s">
        <v>756</v>
      </c>
    </row>
    <row r="467" spans="1:3" ht="14.25" customHeight="1" x14ac:dyDescent="0.25">
      <c r="A467" s="74" t="s">
        <v>479</v>
      </c>
      <c r="B467" s="71" t="s">
        <v>65</v>
      </c>
      <c r="C467" s="73" t="s">
        <v>753</v>
      </c>
    </row>
    <row r="468" spans="1:3" ht="14.25" customHeight="1" x14ac:dyDescent="0.25">
      <c r="A468" s="74" t="s">
        <v>482</v>
      </c>
      <c r="B468" s="71" t="s">
        <v>148</v>
      </c>
      <c r="C468" s="73" t="s">
        <v>756</v>
      </c>
    </row>
    <row r="469" spans="1:3" ht="14.25" customHeight="1" x14ac:dyDescent="0.25">
      <c r="A469" s="74" t="s">
        <v>484</v>
      </c>
      <c r="B469" s="71" t="s">
        <v>23</v>
      </c>
      <c r="C469" s="73" t="s">
        <v>756</v>
      </c>
    </row>
    <row r="470" spans="1:3" ht="14.25" customHeight="1" x14ac:dyDescent="0.25">
      <c r="A470" s="74" t="s">
        <v>486</v>
      </c>
      <c r="B470" s="71" t="s">
        <v>68</v>
      </c>
      <c r="C470" s="73" t="s">
        <v>756</v>
      </c>
    </row>
    <row r="471" spans="1:3" ht="14.25" customHeight="1" x14ac:dyDescent="0.25">
      <c r="A471" s="74" t="s">
        <v>488</v>
      </c>
      <c r="B471" s="71" t="s">
        <v>130</v>
      </c>
      <c r="C471" s="73" t="s">
        <v>752</v>
      </c>
    </row>
    <row r="472" spans="1:3" ht="14.25" customHeight="1" x14ac:dyDescent="0.25">
      <c r="A472" s="74" t="s">
        <v>492</v>
      </c>
      <c r="B472" s="71" t="s">
        <v>493</v>
      </c>
      <c r="C472" s="73" t="s">
        <v>756</v>
      </c>
    </row>
    <row r="473" spans="1:3" ht="14.25" customHeight="1" x14ac:dyDescent="0.25">
      <c r="A473" s="74" t="s">
        <v>495</v>
      </c>
      <c r="B473" s="71" t="s">
        <v>496</v>
      </c>
      <c r="C473" s="73" t="s">
        <v>756</v>
      </c>
    </row>
    <row r="474" spans="1:3" ht="14.25" customHeight="1" x14ac:dyDescent="0.25">
      <c r="A474" s="74" t="s">
        <v>830</v>
      </c>
      <c r="B474" s="71" t="s">
        <v>148</v>
      </c>
      <c r="C474" s="73" t="s">
        <v>759</v>
      </c>
    </row>
    <row r="475" spans="1:3" ht="14.25" customHeight="1" x14ac:dyDescent="0.25">
      <c r="A475" s="74" t="s">
        <v>501</v>
      </c>
      <c r="B475" s="71" t="s">
        <v>831</v>
      </c>
      <c r="C475" s="73" t="s">
        <v>759</v>
      </c>
    </row>
    <row r="476" spans="1:3" ht="14.25" customHeight="1" x14ac:dyDescent="0.25">
      <c r="A476" s="74" t="s">
        <v>504</v>
      </c>
      <c r="B476" s="71" t="s">
        <v>64</v>
      </c>
      <c r="C476" s="73" t="s">
        <v>759</v>
      </c>
    </row>
    <row r="477" spans="1:3" ht="14.25" customHeight="1" x14ac:dyDescent="0.25">
      <c r="A477" s="74" t="s">
        <v>509</v>
      </c>
      <c r="B477" s="71" t="s">
        <v>510</v>
      </c>
      <c r="C477" s="73" t="s">
        <v>745</v>
      </c>
    </row>
    <row r="478" spans="1:3" ht="14.25" customHeight="1" x14ac:dyDescent="0.25">
      <c r="A478" s="74" t="s">
        <v>512</v>
      </c>
      <c r="B478" s="71" t="s">
        <v>804</v>
      </c>
      <c r="C478" s="73" t="s">
        <v>756</v>
      </c>
    </row>
    <row r="479" spans="1:3" ht="14.25" customHeight="1" x14ac:dyDescent="0.25">
      <c r="A479" s="74" t="s">
        <v>832</v>
      </c>
      <c r="B479" s="71" t="s">
        <v>523</v>
      </c>
      <c r="C479" s="73" t="s">
        <v>756</v>
      </c>
    </row>
    <row r="480" spans="1:3" ht="14.25" customHeight="1" x14ac:dyDescent="0.25">
      <c r="A480" s="74" t="s">
        <v>540</v>
      </c>
      <c r="B480" s="71" t="s">
        <v>833</v>
      </c>
      <c r="C480" s="73" t="s">
        <v>756</v>
      </c>
    </row>
    <row r="481" spans="1:3" ht="14.25" customHeight="1" x14ac:dyDescent="0.25">
      <c r="A481" s="74" t="s">
        <v>525</v>
      </c>
      <c r="B481" s="71" t="s">
        <v>164</v>
      </c>
      <c r="C481" s="73" t="s">
        <v>756</v>
      </c>
    </row>
    <row r="482" spans="1:3" ht="14.25" customHeight="1" x14ac:dyDescent="0.25">
      <c r="A482" s="74" t="s">
        <v>536</v>
      </c>
      <c r="B482" s="71" t="s">
        <v>541</v>
      </c>
      <c r="C482" s="73" t="s">
        <v>759</v>
      </c>
    </row>
    <row r="483" spans="1:3" ht="14.25" customHeight="1" x14ac:dyDescent="0.25">
      <c r="A483" s="350" t="s">
        <v>855</v>
      </c>
      <c r="B483" s="351"/>
      <c r="C483" s="351"/>
    </row>
    <row r="484" spans="1:3" ht="14.25" customHeight="1" x14ac:dyDescent="0.25">
      <c r="A484" s="74" t="s">
        <v>863</v>
      </c>
      <c r="B484" s="71" t="s">
        <v>162</v>
      </c>
      <c r="C484" s="73" t="s">
        <v>856</v>
      </c>
    </row>
    <row r="485" spans="1:3" ht="14.25" customHeight="1" x14ac:dyDescent="0.25">
      <c r="A485" s="74"/>
      <c r="B485" s="71"/>
      <c r="C485" s="73" t="s">
        <v>857</v>
      </c>
    </row>
    <row r="486" spans="1:3" ht="14.25" customHeight="1" x14ac:dyDescent="0.25">
      <c r="A486" s="74"/>
      <c r="B486" s="71"/>
      <c r="C486" s="73" t="s">
        <v>858</v>
      </c>
    </row>
    <row r="487" spans="1:3" ht="14.25" customHeight="1" x14ac:dyDescent="0.25">
      <c r="A487" s="74" t="s">
        <v>859</v>
      </c>
      <c r="B487" s="71" t="s">
        <v>860</v>
      </c>
      <c r="C487" s="73" t="s">
        <v>861</v>
      </c>
    </row>
    <row r="488" spans="1:3" ht="14.25" customHeight="1" x14ac:dyDescent="0.25">
      <c r="A488" s="74"/>
      <c r="B488" s="71"/>
      <c r="C488" s="73" t="s">
        <v>862</v>
      </c>
    </row>
    <row r="489" spans="1:3" ht="14.25" customHeight="1" x14ac:dyDescent="0.25">
      <c r="A489" s="74" t="s">
        <v>864</v>
      </c>
      <c r="B489" s="71" t="s">
        <v>24</v>
      </c>
      <c r="C489" s="73" t="s">
        <v>865</v>
      </c>
    </row>
    <row r="490" spans="1:3" ht="14.25" customHeight="1" x14ac:dyDescent="0.25">
      <c r="A490" s="74"/>
      <c r="B490" s="71"/>
      <c r="C490" s="73" t="s">
        <v>866</v>
      </c>
    </row>
    <row r="491" spans="1:3" ht="14.25" customHeight="1" x14ac:dyDescent="0.25">
      <c r="A491" s="74" t="s">
        <v>867</v>
      </c>
      <c r="B491" s="71" t="s">
        <v>214</v>
      </c>
      <c r="C491" s="73" t="s">
        <v>868</v>
      </c>
    </row>
    <row r="492" spans="1:3" ht="14.25" customHeight="1" x14ac:dyDescent="0.25">
      <c r="A492" s="74" t="s">
        <v>869</v>
      </c>
      <c r="B492" s="71" t="s">
        <v>214</v>
      </c>
      <c r="C492" s="73" t="s">
        <v>870</v>
      </c>
    </row>
    <row r="493" spans="1:3" ht="20.25" customHeight="1" x14ac:dyDescent="0.25">
      <c r="A493" s="74" t="s">
        <v>871</v>
      </c>
      <c r="B493" s="71" t="s">
        <v>860</v>
      </c>
      <c r="C493" s="73" t="s">
        <v>872</v>
      </c>
    </row>
    <row r="494" spans="1:3" ht="14.25" customHeight="1" x14ac:dyDescent="0.25">
      <c r="A494" s="74" t="s">
        <v>873</v>
      </c>
      <c r="B494" s="71" t="s">
        <v>214</v>
      </c>
      <c r="C494" s="73" t="s">
        <v>862</v>
      </c>
    </row>
    <row r="495" spans="1:3" ht="14.25" customHeight="1" x14ac:dyDescent="0.25">
      <c r="A495" s="74" t="s">
        <v>874</v>
      </c>
      <c r="B495" s="71" t="s">
        <v>42</v>
      </c>
      <c r="C495" s="73" t="s">
        <v>773</v>
      </c>
    </row>
    <row r="496" spans="1:3" ht="14.25" customHeight="1" x14ac:dyDescent="0.25">
      <c r="A496" s="74" t="s">
        <v>875</v>
      </c>
      <c r="B496" s="71" t="s">
        <v>876</v>
      </c>
      <c r="C496" s="73" t="s">
        <v>877</v>
      </c>
    </row>
    <row r="497" spans="1:3" ht="14.25" customHeight="1" x14ac:dyDescent="0.25">
      <c r="A497" s="74" t="s">
        <v>878</v>
      </c>
      <c r="B497" s="71" t="s">
        <v>879</v>
      </c>
      <c r="C497" s="73" t="s">
        <v>880</v>
      </c>
    </row>
    <row r="498" spans="1:3" ht="14.25" customHeight="1" x14ac:dyDescent="0.25">
      <c r="A498" s="74" t="s">
        <v>881</v>
      </c>
      <c r="B498" s="71" t="s">
        <v>42</v>
      </c>
      <c r="C498" s="73" t="s">
        <v>877</v>
      </c>
    </row>
    <row r="499" spans="1:3" ht="14.25" customHeight="1" x14ac:dyDescent="0.25">
      <c r="A499" s="74" t="s">
        <v>882</v>
      </c>
      <c r="B499" s="71" t="s">
        <v>226</v>
      </c>
      <c r="C499" s="73" t="s">
        <v>883</v>
      </c>
    </row>
    <row r="500" spans="1:3" ht="14.25" customHeight="1" x14ac:dyDescent="0.25">
      <c r="A500" s="74"/>
      <c r="B500" s="71"/>
      <c r="C500" s="73" t="s">
        <v>884</v>
      </c>
    </row>
    <row r="501" spans="1:3" ht="14.25" customHeight="1" x14ac:dyDescent="0.25">
      <c r="A501" s="74" t="s">
        <v>885</v>
      </c>
      <c r="B501" s="71" t="s">
        <v>779</v>
      </c>
      <c r="C501" s="73" t="s">
        <v>877</v>
      </c>
    </row>
    <row r="502" spans="1:3" ht="14.25" customHeight="1" x14ac:dyDescent="0.25">
      <c r="A502" s="74" t="s">
        <v>886</v>
      </c>
      <c r="B502" s="71" t="s">
        <v>80</v>
      </c>
      <c r="C502" s="73" t="s">
        <v>887</v>
      </c>
    </row>
    <row r="503" spans="1:3" ht="14.25" customHeight="1" x14ac:dyDescent="0.25">
      <c r="A503" s="74" t="s">
        <v>888</v>
      </c>
      <c r="B503" s="71" t="s">
        <v>80</v>
      </c>
      <c r="C503" s="73" t="s">
        <v>887</v>
      </c>
    </row>
    <row r="504" spans="1:3" ht="14.25" customHeight="1" x14ac:dyDescent="0.25">
      <c r="A504" s="74" t="s">
        <v>889</v>
      </c>
      <c r="B504" s="71" t="s">
        <v>80</v>
      </c>
      <c r="C504" s="73" t="s">
        <v>890</v>
      </c>
    </row>
    <row r="505" spans="1:3" ht="14.25" customHeight="1" x14ac:dyDescent="0.25">
      <c r="A505" s="74" t="s">
        <v>891</v>
      </c>
      <c r="B505" s="71" t="s">
        <v>59</v>
      </c>
      <c r="C505" s="73" t="s">
        <v>892</v>
      </c>
    </row>
    <row r="506" spans="1:3" ht="14.25" customHeight="1" x14ac:dyDescent="0.25">
      <c r="A506" s="74" t="s">
        <v>893</v>
      </c>
      <c r="B506" s="71" t="s">
        <v>163</v>
      </c>
      <c r="C506" s="73" t="s">
        <v>877</v>
      </c>
    </row>
    <row r="507" spans="1:3" ht="14.25" customHeight="1" x14ac:dyDescent="0.25">
      <c r="A507" s="74" t="s">
        <v>692</v>
      </c>
      <c r="B507" s="71" t="s">
        <v>44</v>
      </c>
      <c r="C507" s="73" t="s">
        <v>894</v>
      </c>
    </row>
    <row r="508" spans="1:3" ht="14.25" customHeight="1" x14ac:dyDescent="0.25">
      <c r="A508" s="74"/>
      <c r="B508" s="71"/>
      <c r="C508" s="73" t="s">
        <v>895</v>
      </c>
    </row>
    <row r="509" spans="1:3" ht="14.25" customHeight="1" x14ac:dyDescent="0.25">
      <c r="A509" s="74" t="s">
        <v>896</v>
      </c>
      <c r="B509" s="71" t="s">
        <v>44</v>
      </c>
      <c r="C509" s="73" t="s">
        <v>877</v>
      </c>
    </row>
    <row r="510" spans="1:3" ht="14.25" customHeight="1" x14ac:dyDescent="0.25">
      <c r="A510" s="74" t="s">
        <v>897</v>
      </c>
      <c r="B510" s="71" t="s">
        <v>42</v>
      </c>
      <c r="C510" s="73" t="s">
        <v>898</v>
      </c>
    </row>
    <row r="511" spans="1:3" ht="14.25" customHeight="1" x14ac:dyDescent="0.25">
      <c r="A511" s="74" t="s">
        <v>899</v>
      </c>
      <c r="B511" s="71" t="s">
        <v>251</v>
      </c>
      <c r="C511" s="73" t="s">
        <v>877</v>
      </c>
    </row>
    <row r="512" spans="1:3" ht="14.25" customHeight="1" x14ac:dyDescent="0.25">
      <c r="A512" s="74" t="s">
        <v>835</v>
      </c>
      <c r="B512" s="71" t="s">
        <v>41</v>
      </c>
      <c r="C512" s="73" t="s">
        <v>900</v>
      </c>
    </row>
    <row r="513" spans="1:3" ht="14.25" customHeight="1" x14ac:dyDescent="0.25">
      <c r="A513" s="74" t="s">
        <v>836</v>
      </c>
      <c r="B513" s="71" t="s">
        <v>41</v>
      </c>
      <c r="C513" s="73" t="s">
        <v>901</v>
      </c>
    </row>
    <row r="514" spans="1:3" ht="14.25" customHeight="1" x14ac:dyDescent="0.25">
      <c r="A514" s="74" t="s">
        <v>902</v>
      </c>
      <c r="B514" s="71" t="s">
        <v>779</v>
      </c>
      <c r="C514" s="73" t="s">
        <v>903</v>
      </c>
    </row>
    <row r="515" spans="1:3" ht="14.25" customHeight="1" x14ac:dyDescent="0.25">
      <c r="A515" s="74" t="s">
        <v>904</v>
      </c>
      <c r="B515" s="71" t="s">
        <v>779</v>
      </c>
      <c r="C515" s="73" t="s">
        <v>862</v>
      </c>
    </row>
    <row r="516" spans="1:3" ht="27.75" customHeight="1" x14ac:dyDescent="0.25">
      <c r="A516" s="74" t="s">
        <v>905</v>
      </c>
      <c r="B516" s="71" t="s">
        <v>163</v>
      </c>
      <c r="C516" s="73" t="s">
        <v>906</v>
      </c>
    </row>
    <row r="517" spans="1:3" ht="14.25" customHeight="1" x14ac:dyDescent="0.25">
      <c r="A517" s="74" t="s">
        <v>60</v>
      </c>
      <c r="B517" s="71" t="s">
        <v>61</v>
      </c>
      <c r="C517" s="73" t="s">
        <v>907</v>
      </c>
    </row>
    <row r="518" spans="1:3" ht="14.25" customHeight="1" x14ac:dyDescent="0.25">
      <c r="A518" s="74"/>
      <c r="B518" s="71"/>
      <c r="C518" s="73" t="s">
        <v>908</v>
      </c>
    </row>
    <row r="519" spans="1:3" ht="14.25" customHeight="1" x14ac:dyDescent="0.25">
      <c r="A519" s="74" t="s">
        <v>909</v>
      </c>
      <c r="B519" s="71" t="s">
        <v>34</v>
      </c>
      <c r="C519" s="73" t="s">
        <v>910</v>
      </c>
    </row>
    <row r="520" spans="1:3" ht="14.25" customHeight="1" x14ac:dyDescent="0.25">
      <c r="A520" s="74"/>
      <c r="B520" s="71"/>
      <c r="C520" s="73" t="s">
        <v>911</v>
      </c>
    </row>
    <row r="521" spans="1:3" ht="14.25" customHeight="1" x14ac:dyDescent="0.25">
      <c r="A521" s="74" t="s">
        <v>40</v>
      </c>
      <c r="B521" s="71" t="s">
        <v>41</v>
      </c>
      <c r="C521" s="73" t="s">
        <v>866</v>
      </c>
    </row>
    <row r="522" spans="1:3" ht="14.25" customHeight="1" x14ac:dyDescent="0.25">
      <c r="A522" s="74" t="s">
        <v>912</v>
      </c>
      <c r="B522" s="71" t="s">
        <v>100</v>
      </c>
      <c r="C522" s="73" t="s">
        <v>913</v>
      </c>
    </row>
    <row r="523" spans="1:3" ht="14.25" customHeight="1" x14ac:dyDescent="0.25">
      <c r="A523" s="74" t="s">
        <v>72</v>
      </c>
      <c r="B523" s="71" t="s">
        <v>73</v>
      </c>
      <c r="C523" s="73" t="s">
        <v>914</v>
      </c>
    </row>
    <row r="524" spans="1:3" ht="14.25" customHeight="1" x14ac:dyDescent="0.25">
      <c r="A524" s="74" t="s">
        <v>84</v>
      </c>
      <c r="B524" s="71" t="s">
        <v>85</v>
      </c>
      <c r="C524" s="73" t="s">
        <v>915</v>
      </c>
    </row>
    <row r="525" spans="1:3" ht="22.5" customHeight="1" x14ac:dyDescent="0.25">
      <c r="A525" s="74" t="s">
        <v>77</v>
      </c>
      <c r="B525" s="71" t="s">
        <v>138</v>
      </c>
      <c r="C525" s="73" t="s">
        <v>916</v>
      </c>
    </row>
    <row r="526" spans="1:3" ht="14.25" customHeight="1" x14ac:dyDescent="0.25">
      <c r="A526" s="78" t="s">
        <v>187</v>
      </c>
      <c r="B526" s="71" t="s">
        <v>798</v>
      </c>
      <c r="C526" s="73" t="s">
        <v>917</v>
      </c>
    </row>
    <row r="527" spans="1:3" ht="14.25" customHeight="1" x14ac:dyDescent="0.25">
      <c r="A527" s="74" t="s">
        <v>693</v>
      </c>
      <c r="B527" s="71" t="s">
        <v>694</v>
      </c>
      <c r="C527" s="73" t="s">
        <v>918</v>
      </c>
    </row>
    <row r="528" spans="1:3" ht="14.25" customHeight="1" x14ac:dyDescent="0.25">
      <c r="A528" s="74"/>
      <c r="B528" s="71"/>
      <c r="C528" s="73" t="s">
        <v>919</v>
      </c>
    </row>
    <row r="529" spans="1:3" ht="14.25" customHeight="1" x14ac:dyDescent="0.25">
      <c r="A529" s="74"/>
      <c r="B529" s="71"/>
      <c r="C529" s="73" t="s">
        <v>920</v>
      </c>
    </row>
    <row r="530" spans="1:3" ht="14.25" customHeight="1" x14ac:dyDescent="0.25">
      <c r="A530" s="74" t="s">
        <v>626</v>
      </c>
      <c r="B530" s="71" t="s">
        <v>123</v>
      </c>
      <c r="C530" s="73" t="s">
        <v>921</v>
      </c>
    </row>
    <row r="531" spans="1:3" ht="14.25" customHeight="1" x14ac:dyDescent="0.25">
      <c r="A531" s="74" t="s">
        <v>628</v>
      </c>
      <c r="B531" s="71" t="s">
        <v>596</v>
      </c>
      <c r="C531" s="73" t="s">
        <v>922</v>
      </c>
    </row>
    <row r="532" spans="1:3" ht="14.25" customHeight="1" x14ac:dyDescent="0.25">
      <c r="A532" s="74"/>
      <c r="B532" s="71"/>
      <c r="C532" s="73" t="s">
        <v>923</v>
      </c>
    </row>
    <row r="533" spans="1:3" ht="14.25" customHeight="1" x14ac:dyDescent="0.25">
      <c r="A533" s="74"/>
      <c r="B533" s="71"/>
      <c r="C533" s="73" t="s">
        <v>924</v>
      </c>
    </row>
    <row r="534" spans="1:3" ht="14.25" customHeight="1" x14ac:dyDescent="0.25">
      <c r="A534" s="74" t="s">
        <v>95</v>
      </c>
      <c r="B534" s="71" t="s">
        <v>96</v>
      </c>
      <c r="C534" s="73" t="s">
        <v>925</v>
      </c>
    </row>
    <row r="535" spans="1:3" ht="14.25" customHeight="1" x14ac:dyDescent="0.25">
      <c r="A535" s="74" t="s">
        <v>629</v>
      </c>
      <c r="B535" s="71" t="s">
        <v>630</v>
      </c>
      <c r="C535" s="73" t="s">
        <v>926</v>
      </c>
    </row>
    <row r="536" spans="1:3" ht="14.25" customHeight="1" x14ac:dyDescent="0.25">
      <c r="A536" s="74"/>
      <c r="B536" s="71"/>
      <c r="C536" s="88" t="s">
        <v>928</v>
      </c>
    </row>
    <row r="537" spans="1:3" ht="14.25" customHeight="1" x14ac:dyDescent="0.25">
      <c r="A537" s="74"/>
      <c r="B537" s="71"/>
      <c r="C537" s="73" t="s">
        <v>927</v>
      </c>
    </row>
    <row r="538" spans="1:3" s="70" customFormat="1" ht="18.75" customHeight="1" x14ac:dyDescent="0.25">
      <c r="A538" s="74" t="s">
        <v>93</v>
      </c>
      <c r="B538" s="71" t="s">
        <v>94</v>
      </c>
      <c r="C538" s="73" t="s">
        <v>946</v>
      </c>
    </row>
    <row r="539" spans="1:3" ht="14.25" customHeight="1" x14ac:dyDescent="0.25">
      <c r="A539" s="74" t="s">
        <v>158</v>
      </c>
      <c r="B539" s="71" t="s">
        <v>929</v>
      </c>
      <c r="C539" s="73" t="s">
        <v>930</v>
      </c>
    </row>
    <row r="540" spans="1:3" ht="14.25" customHeight="1" x14ac:dyDescent="0.25">
      <c r="A540" s="74" t="s">
        <v>159</v>
      </c>
      <c r="B540" s="71" t="s">
        <v>932</v>
      </c>
      <c r="C540" s="73" t="s">
        <v>931</v>
      </c>
    </row>
    <row r="541" spans="1:3" ht="14.25" customHeight="1" x14ac:dyDescent="0.25">
      <c r="A541" s="74"/>
      <c r="B541" s="71"/>
      <c r="C541" s="73" t="s">
        <v>933</v>
      </c>
    </row>
    <row r="542" spans="1:3" ht="14.25" customHeight="1" x14ac:dyDescent="0.25">
      <c r="A542" s="74" t="s">
        <v>126</v>
      </c>
      <c r="B542" s="71" t="s">
        <v>934</v>
      </c>
      <c r="C542" s="73" t="s">
        <v>935</v>
      </c>
    </row>
    <row r="543" spans="1:3" ht="14.25" customHeight="1" x14ac:dyDescent="0.25">
      <c r="A543" s="74"/>
      <c r="B543" s="71"/>
      <c r="C543" s="73" t="s">
        <v>936</v>
      </c>
    </row>
    <row r="544" spans="1:3" ht="14.25" customHeight="1" x14ac:dyDescent="0.25">
      <c r="A544" s="74"/>
      <c r="B544" s="71"/>
      <c r="C544" s="73" t="s">
        <v>927</v>
      </c>
    </row>
    <row r="545" spans="1:3" ht="14.25" customHeight="1" x14ac:dyDescent="0.25">
      <c r="A545" s="74" t="s">
        <v>104</v>
      </c>
      <c r="B545" s="71" t="s">
        <v>105</v>
      </c>
      <c r="C545" s="73" t="s">
        <v>937</v>
      </c>
    </row>
    <row r="546" spans="1:3" ht="14.25" customHeight="1" x14ac:dyDescent="0.25">
      <c r="A546" s="74"/>
      <c r="B546" s="71"/>
      <c r="C546" s="73" t="s">
        <v>938</v>
      </c>
    </row>
    <row r="547" spans="1:3" ht="14.25" customHeight="1" x14ac:dyDescent="0.25">
      <c r="A547" s="74"/>
      <c r="B547" s="71"/>
      <c r="C547" s="73" t="s">
        <v>927</v>
      </c>
    </row>
    <row r="548" spans="1:3" ht="14.25" customHeight="1" x14ac:dyDescent="0.25">
      <c r="A548" s="74" t="s">
        <v>131</v>
      </c>
      <c r="B548" s="71" t="s">
        <v>31</v>
      </c>
      <c r="C548" s="73" t="s">
        <v>939</v>
      </c>
    </row>
    <row r="549" spans="1:3" ht="14.25" customHeight="1" x14ac:dyDescent="0.25">
      <c r="A549" s="74" t="s">
        <v>318</v>
      </c>
      <c r="B549" s="71" t="s">
        <v>61</v>
      </c>
      <c r="C549" s="73" t="s">
        <v>940</v>
      </c>
    </row>
    <row r="550" spans="1:3" ht="14.25" customHeight="1" x14ac:dyDescent="0.25">
      <c r="A550" s="74"/>
      <c r="B550" s="71"/>
      <c r="C550" s="73" t="s">
        <v>941</v>
      </c>
    </row>
    <row r="551" spans="1:3" ht="14.25" customHeight="1" x14ac:dyDescent="0.25">
      <c r="A551" s="74"/>
      <c r="B551" s="71"/>
      <c r="C551" s="73" t="s">
        <v>927</v>
      </c>
    </row>
    <row r="552" spans="1:3" ht="14.25" customHeight="1" x14ac:dyDescent="0.25">
      <c r="A552" s="74" t="s">
        <v>110</v>
      </c>
      <c r="B552" s="71" t="s">
        <v>320</v>
      </c>
      <c r="C552" s="73" t="s">
        <v>942</v>
      </c>
    </row>
    <row r="553" spans="1:3" ht="14.25" customHeight="1" x14ac:dyDescent="0.25">
      <c r="A553" s="74"/>
      <c r="B553" s="71"/>
      <c r="C553" s="73" t="s">
        <v>943</v>
      </c>
    </row>
    <row r="554" spans="1:3" ht="14.25" customHeight="1" x14ac:dyDescent="0.25">
      <c r="A554" s="74"/>
      <c r="B554" s="71"/>
      <c r="C554" s="73" t="s">
        <v>927</v>
      </c>
    </row>
    <row r="555" spans="1:3" ht="14.25" customHeight="1" x14ac:dyDescent="0.25">
      <c r="A555" s="74" t="s">
        <v>109</v>
      </c>
      <c r="B555" s="71" t="s">
        <v>132</v>
      </c>
      <c r="C555" s="73" t="s">
        <v>944</v>
      </c>
    </row>
    <row r="556" spans="1:3" ht="14.25" customHeight="1" x14ac:dyDescent="0.25">
      <c r="A556" s="74"/>
      <c r="B556" s="71"/>
      <c r="C556" s="73" t="s">
        <v>945</v>
      </c>
    </row>
    <row r="557" spans="1:3" ht="14.25" customHeight="1" x14ac:dyDescent="0.25">
      <c r="A557" s="74"/>
      <c r="B557" s="71"/>
      <c r="C557" s="73" t="s">
        <v>927</v>
      </c>
    </row>
    <row r="558" spans="1:3" ht="14.25" customHeight="1" x14ac:dyDescent="0.25">
      <c r="A558" s="74" t="s">
        <v>120</v>
      </c>
      <c r="B558" s="71" t="s">
        <v>732</v>
      </c>
      <c r="C558" s="73" t="s">
        <v>947</v>
      </c>
    </row>
    <row r="559" spans="1:3" ht="14.25" customHeight="1" x14ac:dyDescent="0.25">
      <c r="A559" s="74"/>
      <c r="B559" s="71"/>
      <c r="C559" s="73" t="s">
        <v>948</v>
      </c>
    </row>
    <row r="560" spans="1:3" ht="14.25" customHeight="1" x14ac:dyDescent="0.25">
      <c r="A560" s="74" t="s">
        <v>127</v>
      </c>
      <c r="B560" s="71" t="s">
        <v>133</v>
      </c>
      <c r="C560" s="73" t="s">
        <v>949</v>
      </c>
    </row>
    <row r="561" spans="1:3" ht="14.25" customHeight="1" x14ac:dyDescent="0.25">
      <c r="A561" s="74"/>
      <c r="B561" s="71"/>
      <c r="C561" s="73" t="s">
        <v>950</v>
      </c>
    </row>
    <row r="562" spans="1:3" ht="14.25" customHeight="1" x14ac:dyDescent="0.25">
      <c r="A562" s="74"/>
      <c r="B562" s="71"/>
      <c r="C562" s="73" t="s">
        <v>927</v>
      </c>
    </row>
    <row r="563" spans="1:3" ht="14.25" customHeight="1" x14ac:dyDescent="0.25">
      <c r="A563" s="74" t="s">
        <v>117</v>
      </c>
      <c r="B563" s="71" t="s">
        <v>18</v>
      </c>
      <c r="C563" s="73" t="s">
        <v>951</v>
      </c>
    </row>
    <row r="564" spans="1:3" ht="14.25" customHeight="1" x14ac:dyDescent="0.25">
      <c r="A564" s="74"/>
      <c r="B564" s="71"/>
      <c r="C564" s="73" t="s">
        <v>753</v>
      </c>
    </row>
    <row r="565" spans="1:3" ht="14.25" customHeight="1" x14ac:dyDescent="0.25">
      <c r="A565" s="74" t="s">
        <v>151</v>
      </c>
      <c r="B565" s="71" t="s">
        <v>67</v>
      </c>
      <c r="C565" s="73" t="s">
        <v>948</v>
      </c>
    </row>
    <row r="566" spans="1:3" ht="14.25" customHeight="1" x14ac:dyDescent="0.25">
      <c r="A566" s="74" t="s">
        <v>157</v>
      </c>
      <c r="B566" s="71" t="s">
        <v>21</v>
      </c>
      <c r="C566" s="73" t="s">
        <v>866</v>
      </c>
    </row>
    <row r="567" spans="1:3" ht="14.25" customHeight="1" x14ac:dyDescent="0.25">
      <c r="A567" s="74" t="s">
        <v>952</v>
      </c>
      <c r="B567" s="71" t="s">
        <v>27</v>
      </c>
      <c r="C567" s="73" t="s">
        <v>953</v>
      </c>
    </row>
    <row r="568" spans="1:3" ht="14.25" customHeight="1" x14ac:dyDescent="0.25">
      <c r="A568" s="74"/>
      <c r="B568" s="71"/>
      <c r="C568" s="88" t="s">
        <v>954</v>
      </c>
    </row>
    <row r="569" spans="1:3" ht="14.25" customHeight="1" x14ac:dyDescent="0.25">
      <c r="A569" s="74"/>
      <c r="B569" s="71"/>
      <c r="C569" s="73" t="s">
        <v>948</v>
      </c>
    </row>
    <row r="570" spans="1:3" ht="14.25" customHeight="1" x14ac:dyDescent="0.25">
      <c r="A570" s="74" t="s">
        <v>118</v>
      </c>
      <c r="B570" s="71" t="s">
        <v>125</v>
      </c>
      <c r="C570" s="73" t="s">
        <v>955</v>
      </c>
    </row>
    <row r="571" spans="1:3" ht="14.25" customHeight="1" x14ac:dyDescent="0.25">
      <c r="A571" s="74"/>
      <c r="B571" s="71"/>
      <c r="C571" s="73" t="s">
        <v>956</v>
      </c>
    </row>
    <row r="572" spans="1:3" ht="14.25" customHeight="1" x14ac:dyDescent="0.25">
      <c r="A572" s="74"/>
      <c r="B572" s="71"/>
      <c r="C572" s="73" t="s">
        <v>957</v>
      </c>
    </row>
    <row r="573" spans="1:3" ht="14.25" customHeight="1" x14ac:dyDescent="0.25">
      <c r="A573" s="74" t="s">
        <v>142</v>
      </c>
      <c r="B573" s="71" t="s">
        <v>143</v>
      </c>
      <c r="C573" s="73" t="s">
        <v>958</v>
      </c>
    </row>
    <row r="574" spans="1:3" ht="14.25" customHeight="1" x14ac:dyDescent="0.25">
      <c r="A574" s="74"/>
      <c r="B574" s="71"/>
      <c r="C574" s="73" t="s">
        <v>959</v>
      </c>
    </row>
    <row r="575" spans="1:3" ht="14.25" customHeight="1" x14ac:dyDescent="0.25">
      <c r="A575" s="74" t="s">
        <v>363</v>
      </c>
      <c r="B575" s="71" t="s">
        <v>808</v>
      </c>
      <c r="C575" s="73" t="s">
        <v>960</v>
      </c>
    </row>
    <row r="576" spans="1:3" ht="14.25" customHeight="1" x14ac:dyDescent="0.25">
      <c r="A576" s="74" t="s">
        <v>383</v>
      </c>
      <c r="B576" s="71" t="s">
        <v>961</v>
      </c>
      <c r="C576" s="73" t="s">
        <v>892</v>
      </c>
    </row>
    <row r="577" spans="1:3" ht="14.25" customHeight="1" x14ac:dyDescent="0.25">
      <c r="A577" s="74" t="s">
        <v>739</v>
      </c>
      <c r="B577" s="71" t="s">
        <v>59</v>
      </c>
      <c r="C577" s="73" t="s">
        <v>962</v>
      </c>
    </row>
    <row r="578" spans="1:3" ht="14.25" customHeight="1" x14ac:dyDescent="0.25">
      <c r="A578" s="74"/>
      <c r="B578" s="71"/>
      <c r="C578" s="73" t="s">
        <v>927</v>
      </c>
    </row>
    <row r="579" spans="1:3" ht="14.25" customHeight="1" x14ac:dyDescent="0.25">
      <c r="A579" s="74" t="s">
        <v>814</v>
      </c>
      <c r="B579" s="71" t="s">
        <v>815</v>
      </c>
      <c r="C579" s="73" t="s">
        <v>933</v>
      </c>
    </row>
    <row r="580" spans="1:3" ht="14.25" customHeight="1" x14ac:dyDescent="0.25">
      <c r="A580" s="74" t="s">
        <v>392</v>
      </c>
      <c r="B580" s="71" t="s">
        <v>393</v>
      </c>
      <c r="C580" s="73" t="s">
        <v>963</v>
      </c>
    </row>
    <row r="581" spans="1:3" ht="14.25" customHeight="1" x14ac:dyDescent="0.25">
      <c r="A581" s="74"/>
      <c r="B581" s="71"/>
      <c r="C581" s="73" t="s">
        <v>892</v>
      </c>
    </row>
    <row r="582" spans="1:3" ht="14.25" customHeight="1" x14ac:dyDescent="0.25">
      <c r="A582" s="74" t="s">
        <v>395</v>
      </c>
      <c r="B582" s="71" t="s">
        <v>22</v>
      </c>
      <c r="C582" s="73" t="s">
        <v>862</v>
      </c>
    </row>
    <row r="583" spans="1:3" ht="14.25" customHeight="1" x14ac:dyDescent="0.25">
      <c r="A583" s="74" t="s">
        <v>397</v>
      </c>
      <c r="B583" s="71" t="s">
        <v>398</v>
      </c>
      <c r="C583" s="73" t="s">
        <v>964</v>
      </c>
    </row>
    <row r="584" spans="1:3" ht="14.25" customHeight="1" x14ac:dyDescent="0.25">
      <c r="A584" s="74" t="s">
        <v>144</v>
      </c>
      <c r="B584" s="71" t="s">
        <v>15</v>
      </c>
      <c r="C584" s="73" t="s">
        <v>965</v>
      </c>
    </row>
    <row r="585" spans="1:3" ht="14.25" customHeight="1" x14ac:dyDescent="0.25">
      <c r="A585" s="74"/>
      <c r="B585" s="71"/>
      <c r="C585" s="73" t="s">
        <v>966</v>
      </c>
    </row>
    <row r="586" spans="1:3" ht="14.25" customHeight="1" x14ac:dyDescent="0.25">
      <c r="A586" s="74"/>
      <c r="B586" s="71"/>
      <c r="C586" s="73" t="s">
        <v>948</v>
      </c>
    </row>
    <row r="587" spans="1:3" ht="14.25" customHeight="1" x14ac:dyDescent="0.25">
      <c r="A587" s="74" t="s">
        <v>404</v>
      </c>
      <c r="B587" s="71" t="s">
        <v>32</v>
      </c>
      <c r="C587" s="73" t="s">
        <v>884</v>
      </c>
    </row>
    <row r="588" spans="1:3" ht="14.25" customHeight="1" x14ac:dyDescent="0.25">
      <c r="A588" s="74" t="s">
        <v>406</v>
      </c>
      <c r="B588" s="71" t="s">
        <v>152</v>
      </c>
      <c r="C588" s="73" t="s">
        <v>892</v>
      </c>
    </row>
    <row r="589" spans="1:3" ht="14.25" customHeight="1" x14ac:dyDescent="0.25">
      <c r="A589" s="74" t="s">
        <v>147</v>
      </c>
      <c r="B589" s="71" t="s">
        <v>148</v>
      </c>
      <c r="C589" s="73" t="s">
        <v>967</v>
      </c>
    </row>
    <row r="590" spans="1:3" ht="14.25" customHeight="1" x14ac:dyDescent="0.25">
      <c r="A590" s="74" t="s">
        <v>416</v>
      </c>
      <c r="B590" s="71" t="s">
        <v>45</v>
      </c>
      <c r="C590" s="73" t="s">
        <v>892</v>
      </c>
    </row>
    <row r="591" spans="1:3" ht="14.25" customHeight="1" x14ac:dyDescent="0.25">
      <c r="A591" s="74" t="s">
        <v>421</v>
      </c>
      <c r="B591" s="71" t="s">
        <v>968</v>
      </c>
      <c r="C591" s="73" t="s">
        <v>969</v>
      </c>
    </row>
    <row r="592" spans="1:3" ht="14.25" customHeight="1" x14ac:dyDescent="0.25">
      <c r="A592" s="74"/>
      <c r="B592" s="71"/>
      <c r="C592" s="73" t="s">
        <v>927</v>
      </c>
    </row>
    <row r="593" spans="1:3" ht="14.25" customHeight="1" x14ac:dyDescent="0.25">
      <c r="A593" s="74" t="s">
        <v>426</v>
      </c>
      <c r="B593" s="71" t="s">
        <v>18</v>
      </c>
      <c r="C593" s="73" t="s">
        <v>970</v>
      </c>
    </row>
    <row r="594" spans="1:3" ht="14.25" customHeight="1" x14ac:dyDescent="0.25">
      <c r="A594" s="74"/>
      <c r="B594" s="71"/>
      <c r="C594" s="73" t="s">
        <v>971</v>
      </c>
    </row>
    <row r="595" spans="1:3" ht="14.25" customHeight="1" x14ac:dyDescent="0.25">
      <c r="A595" s="74"/>
      <c r="B595" s="71"/>
      <c r="C595" s="73" t="s">
        <v>972</v>
      </c>
    </row>
    <row r="596" spans="1:3" ht="14.25" customHeight="1" x14ac:dyDescent="0.25">
      <c r="A596" s="74" t="s">
        <v>433</v>
      </c>
      <c r="B596" s="71" t="s">
        <v>434</v>
      </c>
      <c r="C596" s="73" t="s">
        <v>973</v>
      </c>
    </row>
    <row r="597" spans="1:3" ht="14.25" customHeight="1" x14ac:dyDescent="0.25">
      <c r="A597" s="74" t="s">
        <v>738</v>
      </c>
      <c r="B597" s="71" t="s">
        <v>39</v>
      </c>
      <c r="C597" s="73" t="s">
        <v>974</v>
      </c>
    </row>
    <row r="598" spans="1:3" ht="14.25" customHeight="1" x14ac:dyDescent="0.25">
      <c r="A598" s="74"/>
      <c r="B598" s="71"/>
      <c r="C598" s="73" t="s">
        <v>862</v>
      </c>
    </row>
    <row r="599" spans="1:3" ht="14.25" customHeight="1" x14ac:dyDescent="0.25">
      <c r="A599" s="74" t="s">
        <v>975</v>
      </c>
      <c r="B599" s="71" t="s">
        <v>66</v>
      </c>
      <c r="C599" s="73" t="s">
        <v>976</v>
      </c>
    </row>
    <row r="600" spans="1:3" ht="14.25" customHeight="1" x14ac:dyDescent="0.25">
      <c r="A600" s="74"/>
      <c r="B600" s="71"/>
      <c r="C600" s="73" t="s">
        <v>862</v>
      </c>
    </row>
    <row r="601" spans="1:3" ht="14.25" customHeight="1" x14ac:dyDescent="0.25">
      <c r="A601" s="74" t="s">
        <v>446</v>
      </c>
      <c r="B601" s="71" t="s">
        <v>148</v>
      </c>
      <c r="C601" s="73" t="s">
        <v>892</v>
      </c>
    </row>
    <row r="602" spans="1:3" ht="14.25" customHeight="1" x14ac:dyDescent="0.25">
      <c r="A602" s="74" t="s">
        <v>837</v>
      </c>
      <c r="B602" s="71" t="s">
        <v>619</v>
      </c>
      <c r="C602" s="73" t="s">
        <v>857</v>
      </c>
    </row>
    <row r="603" spans="1:3" ht="14.25" customHeight="1" x14ac:dyDescent="0.25">
      <c r="A603" s="74" t="s">
        <v>160</v>
      </c>
      <c r="B603" s="71" t="s">
        <v>20</v>
      </c>
      <c r="C603" s="73" t="s">
        <v>977</v>
      </c>
    </row>
    <row r="604" spans="1:3" ht="14.25" customHeight="1" x14ac:dyDescent="0.25">
      <c r="A604" s="74"/>
      <c r="B604" s="71"/>
      <c r="C604" s="73" t="s">
        <v>756</v>
      </c>
    </row>
    <row r="605" spans="1:3" ht="14.25" customHeight="1" x14ac:dyDescent="0.25">
      <c r="A605" s="74" t="s">
        <v>456</v>
      </c>
      <c r="B605" s="71" t="s">
        <v>457</v>
      </c>
      <c r="C605" s="73" t="s">
        <v>862</v>
      </c>
    </row>
    <row r="606" spans="1:3" ht="14.25" customHeight="1" x14ac:dyDescent="0.25">
      <c r="A606" s="74" t="s">
        <v>460</v>
      </c>
      <c r="B606" s="71" t="s">
        <v>80</v>
      </c>
      <c r="C606" s="73" t="s">
        <v>960</v>
      </c>
    </row>
    <row r="607" spans="1:3" ht="14.25" customHeight="1" x14ac:dyDescent="0.25">
      <c r="A607" s="74" t="s">
        <v>463</v>
      </c>
      <c r="B607" s="71" t="s">
        <v>464</v>
      </c>
      <c r="C607" s="73" t="s">
        <v>978</v>
      </c>
    </row>
    <row r="608" spans="1:3" ht="14.25" customHeight="1" x14ac:dyDescent="0.25">
      <c r="A608" s="74"/>
      <c r="B608" s="71"/>
      <c r="C608" s="73" t="s">
        <v>933</v>
      </c>
    </row>
    <row r="609" spans="1:3" ht="14.25" customHeight="1" x14ac:dyDescent="0.25">
      <c r="A609" s="74" t="s">
        <v>466</v>
      </c>
      <c r="B609" s="71" t="s">
        <v>467</v>
      </c>
      <c r="C609" s="73" t="s">
        <v>950</v>
      </c>
    </row>
    <row r="610" spans="1:3" ht="14.25" customHeight="1" x14ac:dyDescent="0.25">
      <c r="A610" s="74" t="s">
        <v>472</v>
      </c>
      <c r="B610" s="71" t="s">
        <v>473</v>
      </c>
      <c r="C610" s="73" t="s">
        <v>979</v>
      </c>
    </row>
    <row r="611" spans="1:3" ht="14.25" customHeight="1" x14ac:dyDescent="0.25">
      <c r="A611" s="74"/>
      <c r="B611" s="71"/>
      <c r="C611" s="73" t="s">
        <v>884</v>
      </c>
    </row>
    <row r="612" spans="1:3" ht="14.25" customHeight="1" x14ac:dyDescent="0.25">
      <c r="A612" s="74" t="s">
        <v>479</v>
      </c>
      <c r="B612" s="71" t="s">
        <v>65</v>
      </c>
      <c r="C612" s="73" t="s">
        <v>933</v>
      </c>
    </row>
    <row r="613" spans="1:3" ht="14.25" customHeight="1" x14ac:dyDescent="0.25">
      <c r="A613" s="74" t="s">
        <v>484</v>
      </c>
      <c r="B613" s="71" t="s">
        <v>23</v>
      </c>
      <c r="C613" s="73" t="s">
        <v>980</v>
      </c>
    </row>
    <row r="614" spans="1:3" ht="14.25" customHeight="1" x14ac:dyDescent="0.25">
      <c r="A614" s="74" t="s">
        <v>490</v>
      </c>
      <c r="B614" s="71" t="s">
        <v>19</v>
      </c>
      <c r="C614" s="73" t="s">
        <v>892</v>
      </c>
    </row>
    <row r="615" spans="1:3" ht="14.25" customHeight="1" x14ac:dyDescent="0.25">
      <c r="A615" s="74" t="s">
        <v>498</v>
      </c>
      <c r="B615" s="71" t="s">
        <v>499</v>
      </c>
      <c r="C615" s="73" t="s">
        <v>981</v>
      </c>
    </row>
    <row r="616" spans="1:3" ht="14.25" customHeight="1" x14ac:dyDescent="0.25">
      <c r="A616" s="74"/>
      <c r="B616" s="71"/>
      <c r="C616" s="73" t="s">
        <v>756</v>
      </c>
    </row>
    <row r="617" spans="1:3" ht="14.25" customHeight="1" x14ac:dyDescent="0.25">
      <c r="A617" s="74" t="s">
        <v>501</v>
      </c>
      <c r="B617" s="71" t="s">
        <v>251</v>
      </c>
      <c r="C617" s="73" t="s">
        <v>933</v>
      </c>
    </row>
    <row r="618" spans="1:3" ht="14.25" customHeight="1" x14ac:dyDescent="0.25">
      <c r="A618" s="74" t="s">
        <v>737</v>
      </c>
      <c r="B618" s="71" t="s">
        <v>815</v>
      </c>
      <c r="C618" s="73" t="s">
        <v>982</v>
      </c>
    </row>
    <row r="619" spans="1:3" ht="14.25" customHeight="1" x14ac:dyDescent="0.25">
      <c r="A619" s="74"/>
      <c r="B619" s="71"/>
      <c r="C619" s="73" t="s">
        <v>920</v>
      </c>
    </row>
    <row r="620" spans="1:3" ht="14.25" customHeight="1" x14ac:dyDescent="0.25">
      <c r="A620" s="74" t="s">
        <v>696</v>
      </c>
      <c r="B620" s="71" t="s">
        <v>697</v>
      </c>
      <c r="C620" s="73" t="s">
        <v>983</v>
      </c>
    </row>
    <row r="621" spans="1:3" ht="14.25" customHeight="1" x14ac:dyDescent="0.25">
      <c r="A621" s="74"/>
      <c r="B621" s="71"/>
      <c r="C621" s="73" t="s">
        <v>920</v>
      </c>
    </row>
    <row r="622" spans="1:3" ht="14.25" customHeight="1" x14ac:dyDescent="0.25">
      <c r="A622" s="74" t="s">
        <v>514</v>
      </c>
      <c r="B622" s="71" t="s">
        <v>798</v>
      </c>
      <c r="C622" s="73" t="s">
        <v>892</v>
      </c>
    </row>
    <row r="623" spans="1:3" ht="14.25" customHeight="1" x14ac:dyDescent="0.25">
      <c r="A623" s="74" t="s">
        <v>516</v>
      </c>
      <c r="B623" s="71" t="s">
        <v>517</v>
      </c>
      <c r="C623" s="73" t="s">
        <v>892</v>
      </c>
    </row>
    <row r="624" spans="1:3" ht="14.25" customHeight="1" x14ac:dyDescent="0.25">
      <c r="A624" s="74" t="s">
        <v>519</v>
      </c>
      <c r="B624" s="71" t="s">
        <v>520</v>
      </c>
      <c r="C624" s="73" t="s">
        <v>984</v>
      </c>
    </row>
    <row r="625" spans="1:3" ht="14.25" customHeight="1" x14ac:dyDescent="0.25">
      <c r="A625" s="74"/>
      <c r="B625" s="71"/>
      <c r="C625" s="73" t="s">
        <v>948</v>
      </c>
    </row>
    <row r="626" spans="1:3" ht="14.25" customHeight="1" x14ac:dyDescent="0.25">
      <c r="A626" s="74" t="s">
        <v>834</v>
      </c>
      <c r="B626" s="71" t="s">
        <v>985</v>
      </c>
      <c r="C626" s="73" t="s">
        <v>958</v>
      </c>
    </row>
    <row r="627" spans="1:3" ht="14.25" customHeight="1" x14ac:dyDescent="0.25">
      <c r="A627" s="74" t="s">
        <v>540</v>
      </c>
      <c r="B627" s="71" t="s">
        <v>833</v>
      </c>
      <c r="C627" s="73" t="s">
        <v>986</v>
      </c>
    </row>
    <row r="628" spans="1:3" ht="14.25" customHeight="1" x14ac:dyDescent="0.25">
      <c r="A628" s="74"/>
      <c r="B628" s="71"/>
      <c r="C628" s="73" t="s">
        <v>987</v>
      </c>
    </row>
    <row r="629" spans="1:3" ht="14.25" customHeight="1" x14ac:dyDescent="0.25">
      <c r="A629" s="74"/>
      <c r="B629" s="71"/>
      <c r="C629" s="73" t="s">
        <v>948</v>
      </c>
    </row>
    <row r="630" spans="1:3" ht="14.25" customHeight="1" x14ac:dyDescent="0.25">
      <c r="A630" s="74" t="s">
        <v>525</v>
      </c>
      <c r="B630" s="71" t="s">
        <v>164</v>
      </c>
      <c r="C630" s="73" t="s">
        <v>988</v>
      </c>
    </row>
    <row r="631" spans="1:3" ht="14.25" customHeight="1" x14ac:dyDescent="0.25">
      <c r="A631" s="74" t="s">
        <v>533</v>
      </c>
      <c r="B631" s="71" t="s">
        <v>534</v>
      </c>
      <c r="C631" s="73" t="s">
        <v>892</v>
      </c>
    </row>
    <row r="632" spans="1:3" ht="14.25" customHeight="1" x14ac:dyDescent="0.25">
      <c r="A632" s="74" t="s">
        <v>536</v>
      </c>
      <c r="B632" s="71" t="s">
        <v>541</v>
      </c>
      <c r="C632" s="73" t="s">
        <v>989</v>
      </c>
    </row>
    <row r="633" spans="1:3" ht="14.25" customHeight="1" x14ac:dyDescent="0.25">
      <c r="A633" s="74"/>
      <c r="B633" s="71"/>
      <c r="C633" s="73" t="s">
        <v>990</v>
      </c>
    </row>
    <row r="634" spans="1:3" ht="14.25" customHeight="1" x14ac:dyDescent="0.25">
      <c r="A634" s="74"/>
      <c r="B634" s="71"/>
      <c r="C634" s="73" t="s">
        <v>948</v>
      </c>
    </row>
    <row r="635" spans="1:3" ht="14.25" customHeight="1" x14ac:dyDescent="0.25">
      <c r="A635" s="89" t="s">
        <v>991</v>
      </c>
      <c r="B635" s="71" t="s">
        <v>992</v>
      </c>
      <c r="C635" s="73" t="s">
        <v>993</v>
      </c>
    </row>
    <row r="636" spans="1:3" ht="14.25" customHeight="1" x14ac:dyDescent="0.25">
      <c r="A636" s="89" t="s">
        <v>994</v>
      </c>
      <c r="B636" s="71" t="s">
        <v>695</v>
      </c>
      <c r="C636" s="73" t="s">
        <v>995</v>
      </c>
    </row>
    <row r="637" spans="1:3" ht="14.25" customHeight="1" x14ac:dyDescent="0.25">
      <c r="A637" s="74" t="s">
        <v>844</v>
      </c>
      <c r="B637" s="71" t="s">
        <v>107</v>
      </c>
      <c r="C637" s="73" t="s">
        <v>996</v>
      </c>
    </row>
    <row r="638" spans="1:3" ht="14.25" customHeight="1" x14ac:dyDescent="0.25">
      <c r="A638" s="74"/>
      <c r="B638" s="71"/>
      <c r="C638" s="73" t="s">
        <v>997</v>
      </c>
    </row>
    <row r="639" spans="1:3" ht="14.25" customHeight="1" x14ac:dyDescent="0.25">
      <c r="A639" s="74" t="s">
        <v>845</v>
      </c>
      <c r="B639" s="71" t="s">
        <v>29</v>
      </c>
      <c r="C639" s="73" t="s">
        <v>998</v>
      </c>
    </row>
    <row r="640" spans="1:3" ht="14.25" customHeight="1" x14ac:dyDescent="0.25">
      <c r="A640" s="74" t="s">
        <v>847</v>
      </c>
      <c r="B640" s="71" t="s">
        <v>30</v>
      </c>
      <c r="C640" s="73" t="s">
        <v>999</v>
      </c>
    </row>
    <row r="641" spans="1:3" ht="14.25" customHeight="1" x14ac:dyDescent="0.25">
      <c r="A641" s="74" t="s">
        <v>838</v>
      </c>
      <c r="B641" s="71" t="s">
        <v>1000</v>
      </c>
      <c r="C641" s="73" t="s">
        <v>1001</v>
      </c>
    </row>
    <row r="642" spans="1:3" ht="14.25" customHeight="1" x14ac:dyDescent="0.25">
      <c r="A642" s="74"/>
      <c r="B642" s="71"/>
      <c r="C642" s="73" t="s">
        <v>972</v>
      </c>
    </row>
    <row r="643" spans="1:3" ht="14.25" customHeight="1" x14ac:dyDescent="0.25">
      <c r="A643" s="350" t="s">
        <v>1009</v>
      </c>
      <c r="B643" s="351"/>
      <c r="C643" s="351"/>
    </row>
    <row r="644" spans="1:3" ht="14.25" customHeight="1" x14ac:dyDescent="0.25">
      <c r="A644" s="74" t="s">
        <v>97</v>
      </c>
      <c r="B644" s="71" t="s">
        <v>98</v>
      </c>
      <c r="C644" s="73" t="s">
        <v>1010</v>
      </c>
    </row>
    <row r="645" spans="1:3" ht="14.25" customHeight="1" x14ac:dyDescent="0.25">
      <c r="A645" s="74" t="s">
        <v>912</v>
      </c>
      <c r="B645" s="71" t="s">
        <v>100</v>
      </c>
      <c r="C645" s="73" t="s">
        <v>1011</v>
      </c>
    </row>
    <row r="646" spans="1:3" s="70" customFormat="1" ht="20.25" customHeight="1" x14ac:dyDescent="0.25">
      <c r="A646" s="74" t="s">
        <v>72</v>
      </c>
      <c r="B646" s="71" t="s">
        <v>73</v>
      </c>
      <c r="C646" s="73" t="s">
        <v>1038</v>
      </c>
    </row>
    <row r="647" spans="1:3" ht="14.25" customHeight="1" x14ac:dyDescent="0.25">
      <c r="A647" s="74" t="s">
        <v>587</v>
      </c>
      <c r="B647" s="71" t="s">
        <v>94</v>
      </c>
      <c r="C647" s="73" t="s">
        <v>1012</v>
      </c>
    </row>
    <row r="648" spans="1:3" ht="14.25" customHeight="1" x14ac:dyDescent="0.25">
      <c r="A648" s="74" t="s">
        <v>589</v>
      </c>
      <c r="B648" s="71" t="s">
        <v>590</v>
      </c>
      <c r="C648" s="73" t="s">
        <v>1013</v>
      </c>
    </row>
    <row r="649" spans="1:3" ht="14.25" customHeight="1" x14ac:dyDescent="0.25">
      <c r="A649" s="74" t="s">
        <v>626</v>
      </c>
      <c r="B649" s="71" t="s">
        <v>123</v>
      </c>
      <c r="C649" s="73" t="s">
        <v>1014</v>
      </c>
    </row>
    <row r="650" spans="1:3" ht="14.25" customHeight="1" x14ac:dyDescent="0.25">
      <c r="A650" s="74" t="s">
        <v>628</v>
      </c>
      <c r="B650" s="71" t="s">
        <v>30</v>
      </c>
      <c r="C650" s="73" t="s">
        <v>1015</v>
      </c>
    </row>
    <row r="651" spans="1:3" ht="14.25" customHeight="1" x14ac:dyDescent="0.25">
      <c r="A651" s="74" t="s">
        <v>95</v>
      </c>
      <c r="B651" s="71" t="s">
        <v>96</v>
      </c>
      <c r="C651" s="73" t="s">
        <v>1016</v>
      </c>
    </row>
    <row r="652" spans="1:3" ht="14.25" customHeight="1" x14ac:dyDescent="0.25">
      <c r="A652" s="74"/>
      <c r="B652" s="71"/>
      <c r="C652" s="73" t="s">
        <v>1017</v>
      </c>
    </row>
    <row r="653" spans="1:3" ht="14.25" customHeight="1" x14ac:dyDescent="0.25">
      <c r="A653" s="74" t="s">
        <v>629</v>
      </c>
      <c r="B653" s="71" t="s">
        <v>630</v>
      </c>
      <c r="C653" s="73" t="s">
        <v>1018</v>
      </c>
    </row>
    <row r="654" spans="1:3" ht="14.25" customHeight="1" x14ac:dyDescent="0.25">
      <c r="A654" s="74" t="s">
        <v>124</v>
      </c>
      <c r="B654" s="71" t="s">
        <v>297</v>
      </c>
      <c r="C654" s="73" t="s">
        <v>1019</v>
      </c>
    </row>
    <row r="655" spans="1:3" ht="14.25" customHeight="1" x14ac:dyDescent="0.25">
      <c r="A655" s="74" t="s">
        <v>633</v>
      </c>
      <c r="B655" s="71" t="s">
        <v>634</v>
      </c>
      <c r="C655" s="73" t="s">
        <v>1020</v>
      </c>
    </row>
    <row r="656" spans="1:3" s="70" customFormat="1" ht="18" customHeight="1" x14ac:dyDescent="0.25">
      <c r="A656" s="74" t="s">
        <v>93</v>
      </c>
      <c r="B656" s="71" t="s">
        <v>94</v>
      </c>
      <c r="C656" s="73" t="s">
        <v>1037</v>
      </c>
    </row>
    <row r="657" spans="1:3" ht="14.25" customHeight="1" x14ac:dyDescent="0.25">
      <c r="A657" s="74" t="s">
        <v>1021</v>
      </c>
      <c r="B657" s="71" t="s">
        <v>934</v>
      </c>
      <c r="C657" s="73" t="s">
        <v>1022</v>
      </c>
    </row>
    <row r="658" spans="1:3" ht="14.25" customHeight="1" x14ac:dyDescent="0.25">
      <c r="A658" s="74" t="s">
        <v>104</v>
      </c>
      <c r="B658" s="71" t="s">
        <v>1023</v>
      </c>
      <c r="C658" s="73" t="s">
        <v>1024</v>
      </c>
    </row>
    <row r="659" spans="1:3" ht="14.25" customHeight="1" x14ac:dyDescent="0.25">
      <c r="A659" s="74" t="s">
        <v>658</v>
      </c>
      <c r="B659" s="71" t="s">
        <v>31</v>
      </c>
      <c r="C659" s="73" t="s">
        <v>1025</v>
      </c>
    </row>
    <row r="660" spans="1:3" ht="14.25" customHeight="1" x14ac:dyDescent="0.25">
      <c r="A660" s="74"/>
      <c r="B660" s="71"/>
      <c r="C660" s="73" t="s">
        <v>1026</v>
      </c>
    </row>
    <row r="661" spans="1:3" ht="14.25" customHeight="1" x14ac:dyDescent="0.25">
      <c r="A661" s="74" t="s">
        <v>318</v>
      </c>
      <c r="B661" s="71" t="s">
        <v>61</v>
      </c>
      <c r="C661" s="73" t="s">
        <v>1027</v>
      </c>
    </row>
    <row r="662" spans="1:3" ht="14.25" customHeight="1" x14ac:dyDescent="0.25">
      <c r="A662" s="74" t="s">
        <v>110</v>
      </c>
      <c r="B662" s="71" t="s">
        <v>320</v>
      </c>
      <c r="C662" s="73" t="s">
        <v>1028</v>
      </c>
    </row>
    <row r="663" spans="1:3" ht="14.25" customHeight="1" x14ac:dyDescent="0.25">
      <c r="A663" s="74" t="s">
        <v>120</v>
      </c>
      <c r="B663" s="71" t="s">
        <v>732</v>
      </c>
      <c r="C663" s="73" t="s">
        <v>1029</v>
      </c>
    </row>
    <row r="664" spans="1:3" ht="14.25" customHeight="1" x14ac:dyDescent="0.25">
      <c r="A664" s="74" t="s">
        <v>117</v>
      </c>
      <c r="B664" s="71" t="s">
        <v>18</v>
      </c>
      <c r="C664" s="73" t="s">
        <v>1030</v>
      </c>
    </row>
    <row r="665" spans="1:3" ht="14.25" customHeight="1" x14ac:dyDescent="0.25">
      <c r="A665" s="74"/>
      <c r="B665" s="71"/>
      <c r="C665" s="73" t="s">
        <v>1031</v>
      </c>
    </row>
    <row r="666" spans="1:3" ht="14.25" customHeight="1" x14ac:dyDescent="0.25">
      <c r="A666" s="74" t="s">
        <v>116</v>
      </c>
      <c r="B666" s="71" t="s">
        <v>27</v>
      </c>
      <c r="C666" s="73" t="s">
        <v>1032</v>
      </c>
    </row>
    <row r="667" spans="1:3" ht="14.25" customHeight="1" x14ac:dyDescent="0.25">
      <c r="A667" s="74"/>
      <c r="B667" s="71"/>
      <c r="C667" s="73" t="s">
        <v>1033</v>
      </c>
    </row>
    <row r="668" spans="1:3" ht="14.25" customHeight="1" x14ac:dyDescent="0.25">
      <c r="A668" s="74"/>
      <c r="B668" s="71"/>
      <c r="C668" s="73" t="s">
        <v>1034</v>
      </c>
    </row>
    <row r="669" spans="1:3" ht="14.25" customHeight="1" x14ac:dyDescent="0.25">
      <c r="A669" s="74" t="s">
        <v>118</v>
      </c>
      <c r="B669" s="71" t="s">
        <v>125</v>
      </c>
      <c r="C669" s="73" t="s">
        <v>1035</v>
      </c>
    </row>
    <row r="670" spans="1:3" ht="14.25" customHeight="1" x14ac:dyDescent="0.25">
      <c r="A670" s="74"/>
      <c r="B670" s="71"/>
      <c r="C670" s="73" t="s">
        <v>1036</v>
      </c>
    </row>
    <row r="671" spans="1:3" ht="14.25" customHeight="1" x14ac:dyDescent="0.25">
      <c r="A671" s="74"/>
      <c r="B671" s="71"/>
      <c r="C671" s="73" t="s">
        <v>1039</v>
      </c>
    </row>
    <row r="672" spans="1:3" ht="14.25" customHeight="1" x14ac:dyDescent="0.25">
      <c r="A672" s="74" t="s">
        <v>359</v>
      </c>
      <c r="B672" s="71" t="s">
        <v>79</v>
      </c>
      <c r="C672" s="73" t="s">
        <v>981</v>
      </c>
    </row>
    <row r="673" spans="1:3" ht="14.25" customHeight="1" x14ac:dyDescent="0.25">
      <c r="A673" s="74" t="s">
        <v>383</v>
      </c>
      <c r="B673" s="71" t="s">
        <v>961</v>
      </c>
      <c r="C673" s="73" t="s">
        <v>1040</v>
      </c>
    </row>
    <row r="674" spans="1:3" ht="14.25" customHeight="1" x14ac:dyDescent="0.25">
      <c r="A674" s="74"/>
      <c r="B674" s="71"/>
      <c r="C674" s="73" t="s">
        <v>1041</v>
      </c>
    </row>
    <row r="675" spans="1:3" ht="14.25" customHeight="1" x14ac:dyDescent="0.25">
      <c r="A675" s="74" t="s">
        <v>739</v>
      </c>
      <c r="B675" s="71" t="s">
        <v>59</v>
      </c>
      <c r="C675" s="73" t="s">
        <v>1042</v>
      </c>
    </row>
    <row r="676" spans="1:3" ht="14.25" customHeight="1" x14ac:dyDescent="0.25">
      <c r="A676" s="74" t="s">
        <v>392</v>
      </c>
      <c r="B676" s="71" t="s">
        <v>724</v>
      </c>
      <c r="C676" s="73" t="s">
        <v>1040</v>
      </c>
    </row>
    <row r="677" spans="1:3" ht="14.25" customHeight="1" x14ac:dyDescent="0.25">
      <c r="A677" s="74"/>
      <c r="B677" s="71"/>
      <c r="C677" s="73" t="s">
        <v>1043</v>
      </c>
    </row>
    <row r="678" spans="1:3" ht="14.25" customHeight="1" x14ac:dyDescent="0.25">
      <c r="A678" s="74" t="s">
        <v>395</v>
      </c>
      <c r="B678" s="71" t="s">
        <v>22</v>
      </c>
      <c r="C678" s="73" t="s">
        <v>1044</v>
      </c>
    </row>
    <row r="679" spans="1:3" ht="14.25" customHeight="1" x14ac:dyDescent="0.25">
      <c r="A679" s="74" t="s">
        <v>397</v>
      </c>
      <c r="B679" s="71" t="s">
        <v>398</v>
      </c>
      <c r="C679" s="73" t="s">
        <v>1045</v>
      </c>
    </row>
    <row r="680" spans="1:3" ht="14.25" customHeight="1" x14ac:dyDescent="0.25">
      <c r="A680" s="74" t="s">
        <v>144</v>
      </c>
      <c r="B680" s="71" t="s">
        <v>15</v>
      </c>
      <c r="C680" s="73" t="s">
        <v>1040</v>
      </c>
    </row>
    <row r="681" spans="1:3" ht="14.25" customHeight="1" x14ac:dyDescent="0.25">
      <c r="A681" s="74"/>
      <c r="B681" s="71"/>
      <c r="C681" s="73" t="s">
        <v>1046</v>
      </c>
    </row>
    <row r="682" spans="1:3" ht="14.25" customHeight="1" x14ac:dyDescent="0.25">
      <c r="A682" s="74"/>
      <c r="B682" s="71"/>
      <c r="C682" s="73" t="s">
        <v>1047</v>
      </c>
    </row>
    <row r="683" spans="1:3" ht="14.25" customHeight="1" x14ac:dyDescent="0.25">
      <c r="A683" s="74" t="s">
        <v>147</v>
      </c>
      <c r="B683" s="71" t="s">
        <v>148</v>
      </c>
      <c r="C683" s="73" t="s">
        <v>1040</v>
      </c>
    </row>
    <row r="684" spans="1:3" ht="14.25" customHeight="1" x14ac:dyDescent="0.25">
      <c r="A684" s="74"/>
      <c r="B684" s="71"/>
      <c r="C684" s="73" t="s">
        <v>1048</v>
      </c>
    </row>
    <row r="685" spans="1:3" ht="14.25" customHeight="1" x14ac:dyDescent="0.25">
      <c r="A685" s="74" t="s">
        <v>426</v>
      </c>
      <c r="B685" s="71" t="s">
        <v>18</v>
      </c>
      <c r="C685" s="73" t="s">
        <v>1049</v>
      </c>
    </row>
    <row r="686" spans="1:3" ht="14.25" customHeight="1" x14ac:dyDescent="0.25">
      <c r="A686" s="74" t="s">
        <v>433</v>
      </c>
      <c r="B686" s="71" t="s">
        <v>434</v>
      </c>
      <c r="C686" s="73" t="s">
        <v>1050</v>
      </c>
    </row>
    <row r="687" spans="1:3" ht="14.25" customHeight="1" x14ac:dyDescent="0.25">
      <c r="A687" s="74"/>
      <c r="B687" s="71"/>
      <c r="C687" s="73" t="s">
        <v>1051</v>
      </c>
    </row>
    <row r="688" spans="1:3" ht="14.25" customHeight="1" x14ac:dyDescent="0.25">
      <c r="A688" s="74" t="s">
        <v>738</v>
      </c>
      <c r="B688" s="71" t="s">
        <v>39</v>
      </c>
      <c r="C688" s="73" t="s">
        <v>1052</v>
      </c>
    </row>
    <row r="689" spans="1:3" ht="14.25" customHeight="1" x14ac:dyDescent="0.25">
      <c r="A689" s="74"/>
      <c r="B689" s="71"/>
      <c r="C689" s="73" t="s">
        <v>1053</v>
      </c>
    </row>
    <row r="690" spans="1:3" ht="14.25" customHeight="1" x14ac:dyDescent="0.25">
      <c r="A690" s="74" t="s">
        <v>443</v>
      </c>
      <c r="B690" s="71" t="s">
        <v>706</v>
      </c>
      <c r="C690" s="73" t="s">
        <v>1054</v>
      </c>
    </row>
    <row r="691" spans="1:3" ht="14.25" customHeight="1" x14ac:dyDescent="0.25">
      <c r="A691" s="74"/>
      <c r="B691" s="71"/>
      <c r="C691" s="73" t="s">
        <v>1055</v>
      </c>
    </row>
    <row r="692" spans="1:3" ht="14.25" customHeight="1" x14ac:dyDescent="0.25">
      <c r="A692" s="74"/>
      <c r="B692" s="71"/>
      <c r="C692" s="73" t="s">
        <v>1056</v>
      </c>
    </row>
    <row r="693" spans="1:3" ht="14.25" customHeight="1" x14ac:dyDescent="0.25">
      <c r="A693" s="74" t="s">
        <v>160</v>
      </c>
      <c r="B693" s="71" t="s">
        <v>20</v>
      </c>
      <c r="C693" s="73" t="s">
        <v>1040</v>
      </c>
    </row>
    <row r="694" spans="1:3" ht="14.25" customHeight="1" x14ac:dyDescent="0.25">
      <c r="A694" s="74"/>
      <c r="B694" s="71"/>
      <c r="C694" s="73" t="s">
        <v>1057</v>
      </c>
    </row>
    <row r="695" spans="1:3" ht="14.25" customHeight="1" x14ac:dyDescent="0.25">
      <c r="A695" s="74" t="s">
        <v>460</v>
      </c>
      <c r="B695" s="71" t="s">
        <v>80</v>
      </c>
      <c r="C695" s="73" t="s">
        <v>1040</v>
      </c>
    </row>
    <row r="696" spans="1:3" ht="14.25" customHeight="1" x14ac:dyDescent="0.25">
      <c r="A696" s="74"/>
      <c r="B696" s="71"/>
      <c r="C696" s="73" t="s">
        <v>1058</v>
      </c>
    </row>
    <row r="697" spans="1:3" ht="14.25" customHeight="1" x14ac:dyDescent="0.25">
      <c r="A697" s="74" t="s">
        <v>463</v>
      </c>
      <c r="B697" s="71" t="s">
        <v>100</v>
      </c>
      <c r="C697" s="73" t="s">
        <v>1059</v>
      </c>
    </row>
    <row r="698" spans="1:3" ht="14.25" customHeight="1" x14ac:dyDescent="0.25">
      <c r="A698" s="74"/>
      <c r="B698" s="71"/>
      <c r="C698" s="73" t="s">
        <v>1060</v>
      </c>
    </row>
    <row r="699" spans="1:3" ht="14.25" customHeight="1" x14ac:dyDescent="0.25">
      <c r="A699" s="74" t="s">
        <v>466</v>
      </c>
      <c r="B699" s="71" t="s">
        <v>467</v>
      </c>
      <c r="C699" s="73" t="s">
        <v>1061</v>
      </c>
    </row>
    <row r="700" spans="1:3" ht="14.25" customHeight="1" x14ac:dyDescent="0.25">
      <c r="A700" s="74"/>
      <c r="B700" s="71"/>
      <c r="C700" s="73" t="s">
        <v>1062</v>
      </c>
    </row>
    <row r="701" spans="1:3" ht="14.25" customHeight="1" x14ac:dyDescent="0.25">
      <c r="A701" s="74"/>
      <c r="B701" s="71"/>
      <c r="C701" s="73" t="s">
        <v>1063</v>
      </c>
    </row>
    <row r="702" spans="1:3" ht="14.25" customHeight="1" x14ac:dyDescent="0.25">
      <c r="A702" s="74" t="s">
        <v>484</v>
      </c>
      <c r="B702" s="71" t="s">
        <v>23</v>
      </c>
      <c r="C702" s="73" t="s">
        <v>1064</v>
      </c>
    </row>
    <row r="703" spans="1:3" ht="14.25" customHeight="1" x14ac:dyDescent="0.25">
      <c r="A703" s="74"/>
      <c r="B703" s="71"/>
      <c r="C703" s="73" t="s">
        <v>1065</v>
      </c>
    </row>
    <row r="704" spans="1:3" ht="14.25" customHeight="1" x14ac:dyDescent="0.25">
      <c r="A704" s="74" t="s">
        <v>851</v>
      </c>
      <c r="B704" s="71" t="s">
        <v>1066</v>
      </c>
      <c r="C704" s="73" t="s">
        <v>1067</v>
      </c>
    </row>
    <row r="705" spans="1:3" ht="14.25" customHeight="1" x14ac:dyDescent="0.25">
      <c r="A705" s="74"/>
      <c r="B705" s="71"/>
      <c r="C705" s="73" t="s">
        <v>1068</v>
      </c>
    </row>
    <row r="706" spans="1:3" ht="14.25" customHeight="1" x14ac:dyDescent="0.25">
      <c r="A706" s="74" t="s">
        <v>490</v>
      </c>
      <c r="B706" s="71" t="s">
        <v>19</v>
      </c>
      <c r="C706" s="73" t="s">
        <v>1069</v>
      </c>
    </row>
    <row r="707" spans="1:3" ht="14.25" customHeight="1" x14ac:dyDescent="0.25">
      <c r="A707" s="74" t="s">
        <v>498</v>
      </c>
      <c r="B707" s="71" t="s">
        <v>499</v>
      </c>
      <c r="C707" s="73" t="s">
        <v>1061</v>
      </c>
    </row>
    <row r="708" spans="1:3" ht="14.25" customHeight="1" x14ac:dyDescent="0.25">
      <c r="A708" s="74"/>
      <c r="B708" s="71"/>
      <c r="C708" s="73" t="s">
        <v>1070</v>
      </c>
    </row>
    <row r="709" spans="1:3" ht="14.25" customHeight="1" x14ac:dyDescent="0.25">
      <c r="A709" s="74"/>
      <c r="B709" s="71"/>
      <c r="C709" s="73" t="s">
        <v>1071</v>
      </c>
    </row>
    <row r="710" spans="1:3" ht="25.5" customHeight="1" x14ac:dyDescent="0.25">
      <c r="A710" s="74" t="s">
        <v>501</v>
      </c>
      <c r="B710" s="71" t="s">
        <v>502</v>
      </c>
      <c r="C710" s="73" t="s">
        <v>1072</v>
      </c>
    </row>
    <row r="711" spans="1:3" ht="14.25" customHeight="1" x14ac:dyDescent="0.25">
      <c r="A711" s="74" t="s">
        <v>504</v>
      </c>
      <c r="B711" s="71" t="s">
        <v>64</v>
      </c>
      <c r="C711" s="73" t="s">
        <v>1073</v>
      </c>
    </row>
    <row r="712" spans="1:3" ht="14.25" customHeight="1" x14ac:dyDescent="0.25">
      <c r="A712" s="74" t="s">
        <v>509</v>
      </c>
      <c r="B712" s="71" t="s">
        <v>510</v>
      </c>
      <c r="C712" s="73" t="s">
        <v>1074</v>
      </c>
    </row>
    <row r="713" spans="1:3" ht="18" customHeight="1" x14ac:dyDescent="0.25">
      <c r="A713" s="74"/>
      <c r="B713" s="71"/>
      <c r="C713" s="90" t="s">
        <v>1117</v>
      </c>
    </row>
    <row r="714" spans="1:3" ht="14.25" customHeight="1" x14ac:dyDescent="0.25">
      <c r="A714" s="74" t="s">
        <v>696</v>
      </c>
      <c r="B714" s="71" t="s">
        <v>697</v>
      </c>
      <c r="C714" s="73" t="s">
        <v>1075</v>
      </c>
    </row>
    <row r="715" spans="1:3" ht="14.25" customHeight="1" x14ac:dyDescent="0.25">
      <c r="A715" s="74"/>
      <c r="B715" s="71"/>
      <c r="C715" s="73" t="s">
        <v>1076</v>
      </c>
    </row>
    <row r="716" spans="1:3" ht="14.25" customHeight="1" x14ac:dyDescent="0.25">
      <c r="A716" s="74" t="s">
        <v>1006</v>
      </c>
      <c r="B716" s="71" t="s">
        <v>1077</v>
      </c>
      <c r="C716" s="73" t="s">
        <v>1078</v>
      </c>
    </row>
    <row r="717" spans="1:3" ht="14.25" customHeight="1" x14ac:dyDescent="0.25">
      <c r="A717" s="74" t="s">
        <v>519</v>
      </c>
      <c r="B717" s="71" t="s">
        <v>520</v>
      </c>
      <c r="C717" s="73" t="s">
        <v>1032</v>
      </c>
    </row>
    <row r="718" spans="1:3" ht="14.25" customHeight="1" x14ac:dyDescent="0.25">
      <c r="A718" s="74"/>
      <c r="B718" s="71"/>
      <c r="C718" s="73" t="s">
        <v>1079</v>
      </c>
    </row>
    <row r="719" spans="1:3" ht="14.25" customHeight="1" x14ac:dyDescent="0.25">
      <c r="A719" s="74"/>
      <c r="B719" s="71"/>
      <c r="C719" s="73" t="s">
        <v>1080</v>
      </c>
    </row>
    <row r="720" spans="1:3" ht="14.25" customHeight="1" x14ac:dyDescent="0.25">
      <c r="A720" s="74" t="s">
        <v>540</v>
      </c>
      <c r="B720" s="71" t="s">
        <v>27</v>
      </c>
      <c r="C720" s="73" t="s">
        <v>1032</v>
      </c>
    </row>
    <row r="721" spans="1:3" ht="14.25" customHeight="1" x14ac:dyDescent="0.25">
      <c r="A721" s="74"/>
      <c r="B721" s="71"/>
      <c r="C721" s="73" t="s">
        <v>1081</v>
      </c>
    </row>
    <row r="722" spans="1:3" ht="14.25" customHeight="1" x14ac:dyDescent="0.25">
      <c r="A722" s="74"/>
      <c r="B722" s="71"/>
      <c r="C722" s="73" t="s">
        <v>1082</v>
      </c>
    </row>
    <row r="723" spans="1:3" ht="14.25" customHeight="1" x14ac:dyDescent="0.25">
      <c r="A723" s="74" t="s">
        <v>525</v>
      </c>
      <c r="B723" s="71" t="s">
        <v>164</v>
      </c>
      <c r="C723" s="73" t="s">
        <v>1040</v>
      </c>
    </row>
    <row r="724" spans="1:3" ht="14.25" customHeight="1" x14ac:dyDescent="0.25">
      <c r="A724" s="74"/>
      <c r="B724" s="71"/>
      <c r="C724" s="73" t="s">
        <v>1083</v>
      </c>
    </row>
    <row r="725" spans="1:3" ht="14.25" customHeight="1" x14ac:dyDescent="0.25">
      <c r="A725" s="74" t="s">
        <v>527</v>
      </c>
      <c r="B725" s="71" t="s">
        <v>528</v>
      </c>
      <c r="C725" s="73" t="s">
        <v>1084</v>
      </c>
    </row>
    <row r="726" spans="1:3" ht="14.25" customHeight="1" x14ac:dyDescent="0.25">
      <c r="A726" s="74" t="s">
        <v>536</v>
      </c>
      <c r="B726" s="71" t="s">
        <v>541</v>
      </c>
      <c r="C726" s="73" t="s">
        <v>1085</v>
      </c>
    </row>
    <row r="727" spans="1:3" ht="14.25" customHeight="1" x14ac:dyDescent="0.25">
      <c r="A727" s="74"/>
      <c r="B727" s="71"/>
      <c r="C727" s="73" t="s">
        <v>1086</v>
      </c>
    </row>
    <row r="728" spans="1:3" ht="14.25" customHeight="1" x14ac:dyDescent="0.25">
      <c r="A728" s="74" t="s">
        <v>193</v>
      </c>
      <c r="B728" s="71" t="s">
        <v>162</v>
      </c>
      <c r="C728" s="73" t="s">
        <v>1040</v>
      </c>
    </row>
    <row r="729" spans="1:3" ht="14.25" customHeight="1" x14ac:dyDescent="0.25">
      <c r="A729" s="74"/>
      <c r="B729" s="71"/>
      <c r="C729" s="73" t="s">
        <v>1087</v>
      </c>
    </row>
    <row r="730" spans="1:3" ht="14.25" customHeight="1" x14ac:dyDescent="0.25">
      <c r="A730" s="74"/>
      <c r="B730" s="71"/>
      <c r="C730" s="73" t="s">
        <v>1088</v>
      </c>
    </row>
    <row r="731" spans="1:3" ht="14.25" customHeight="1" x14ac:dyDescent="0.25">
      <c r="A731" s="74"/>
      <c r="B731" s="71"/>
      <c r="C731" s="73" t="s">
        <v>1089</v>
      </c>
    </row>
    <row r="732" spans="1:3" ht="14.25" customHeight="1" x14ac:dyDescent="0.25">
      <c r="A732" s="74"/>
      <c r="B732" s="71"/>
      <c r="C732" s="73" t="s">
        <v>1090</v>
      </c>
    </row>
    <row r="733" spans="1:3" ht="14.25" customHeight="1" x14ac:dyDescent="0.25">
      <c r="A733" s="74" t="s">
        <v>202</v>
      </c>
      <c r="B733" s="71" t="s">
        <v>24</v>
      </c>
      <c r="C733" s="73" t="s">
        <v>1091</v>
      </c>
    </row>
    <row r="734" spans="1:3" ht="14.25" customHeight="1" x14ac:dyDescent="0.25">
      <c r="A734" s="74" t="s">
        <v>1004</v>
      </c>
      <c r="B734" s="71" t="s">
        <v>59</v>
      </c>
      <c r="C734" s="73" t="s">
        <v>1040</v>
      </c>
    </row>
    <row r="735" spans="1:3" ht="14.25" customHeight="1" x14ac:dyDescent="0.25">
      <c r="A735" s="74"/>
      <c r="B735" s="71"/>
      <c r="C735" s="73" t="s">
        <v>1092</v>
      </c>
    </row>
    <row r="736" spans="1:3" ht="14.25" customHeight="1" x14ac:dyDescent="0.25">
      <c r="A736" s="74"/>
      <c r="B736" s="71"/>
      <c r="C736" s="73" t="s">
        <v>1093</v>
      </c>
    </row>
    <row r="737" spans="1:3" ht="14.25" customHeight="1" x14ac:dyDescent="0.25">
      <c r="A737" s="74" t="s">
        <v>225</v>
      </c>
      <c r="B737" s="71" t="s">
        <v>226</v>
      </c>
      <c r="C737" s="73" t="s">
        <v>1040</v>
      </c>
    </row>
    <row r="738" spans="1:3" ht="14.25" customHeight="1" x14ac:dyDescent="0.25">
      <c r="A738" s="74"/>
      <c r="B738" s="71"/>
      <c r="C738" s="73" t="s">
        <v>1094</v>
      </c>
    </row>
    <row r="739" spans="1:3" ht="14.25" customHeight="1" x14ac:dyDescent="0.25">
      <c r="A739" s="74"/>
      <c r="B739" s="71"/>
      <c r="C739" s="73" t="s">
        <v>1095</v>
      </c>
    </row>
    <row r="740" spans="1:3" ht="14.25" customHeight="1" x14ac:dyDescent="0.25">
      <c r="A740" s="74" t="s">
        <v>840</v>
      </c>
      <c r="B740" s="71" t="s">
        <v>59</v>
      </c>
      <c r="C740" s="73" t="s">
        <v>1040</v>
      </c>
    </row>
    <row r="741" spans="1:3" ht="14.25" customHeight="1" x14ac:dyDescent="0.25">
      <c r="A741" s="74"/>
      <c r="B741" s="71"/>
      <c r="C741" s="73" t="s">
        <v>868</v>
      </c>
    </row>
    <row r="742" spans="1:3" ht="14.25" customHeight="1" x14ac:dyDescent="0.25">
      <c r="A742" s="74" t="s">
        <v>841</v>
      </c>
      <c r="B742" s="71" t="s">
        <v>59</v>
      </c>
      <c r="C742" s="73" t="s">
        <v>1061</v>
      </c>
    </row>
    <row r="743" spans="1:3" ht="14.25" customHeight="1" x14ac:dyDescent="0.25">
      <c r="A743" s="74"/>
      <c r="B743" s="71"/>
      <c r="C743" s="73" t="s">
        <v>1096</v>
      </c>
    </row>
    <row r="744" spans="1:3" ht="14.25" customHeight="1" x14ac:dyDescent="0.25">
      <c r="A744" s="74" t="s">
        <v>842</v>
      </c>
      <c r="B744" s="71" t="s">
        <v>59</v>
      </c>
      <c r="C744" s="73" t="s">
        <v>1061</v>
      </c>
    </row>
    <row r="745" spans="1:3" ht="14.25" customHeight="1" x14ac:dyDescent="0.25">
      <c r="A745" s="74"/>
      <c r="B745" s="71"/>
      <c r="C745" s="73" t="s">
        <v>915</v>
      </c>
    </row>
    <row r="746" spans="1:3" ht="14.25" customHeight="1" x14ac:dyDescent="0.25">
      <c r="A746" s="74" t="s">
        <v>843</v>
      </c>
      <c r="B746" s="71" t="s">
        <v>59</v>
      </c>
      <c r="C746" s="73" t="s">
        <v>1061</v>
      </c>
    </row>
    <row r="747" spans="1:3" ht="14.25" customHeight="1" x14ac:dyDescent="0.25">
      <c r="A747" s="74"/>
      <c r="B747" s="71"/>
      <c r="C747" s="73" t="s">
        <v>1097</v>
      </c>
    </row>
    <row r="748" spans="1:3" ht="14.25" customHeight="1" x14ac:dyDescent="0.25">
      <c r="A748" s="74" t="s">
        <v>846</v>
      </c>
      <c r="B748" s="71" t="s">
        <v>59</v>
      </c>
      <c r="C748" s="73" t="s">
        <v>1061</v>
      </c>
    </row>
    <row r="749" spans="1:3" ht="14.25" customHeight="1" x14ac:dyDescent="0.25">
      <c r="A749" s="74"/>
      <c r="B749" s="71"/>
      <c r="C749" s="73" t="s">
        <v>1098</v>
      </c>
    </row>
    <row r="750" spans="1:3" ht="14.25" customHeight="1" x14ac:dyDescent="0.25">
      <c r="A750" s="74" t="s">
        <v>839</v>
      </c>
      <c r="B750" s="71" t="s">
        <v>59</v>
      </c>
      <c r="C750" s="73" t="s">
        <v>1040</v>
      </c>
    </row>
    <row r="751" spans="1:3" ht="14.25" customHeight="1" x14ac:dyDescent="0.25">
      <c r="A751" s="74"/>
      <c r="B751" s="71"/>
      <c r="C751" s="73" t="s">
        <v>1099</v>
      </c>
    </row>
    <row r="752" spans="1:3" ht="14.25" customHeight="1" x14ac:dyDescent="0.25">
      <c r="A752" s="74" t="s">
        <v>854</v>
      </c>
      <c r="B752" s="71" t="s">
        <v>149</v>
      </c>
      <c r="C752" s="73" t="s">
        <v>1100</v>
      </c>
    </row>
    <row r="753" spans="1:3" ht="14.25" customHeight="1" x14ac:dyDescent="0.25">
      <c r="A753" s="74" t="s">
        <v>1101</v>
      </c>
      <c r="B753" s="69" t="s">
        <v>1102</v>
      </c>
      <c r="C753" s="73" t="s">
        <v>1029</v>
      </c>
    </row>
    <row r="754" spans="1:3" ht="14.25" customHeight="1" x14ac:dyDescent="0.25">
      <c r="A754" s="74" t="s">
        <v>1103</v>
      </c>
      <c r="B754" s="69" t="s">
        <v>695</v>
      </c>
      <c r="C754" s="73" t="s">
        <v>1029</v>
      </c>
    </row>
    <row r="755" spans="1:3" ht="14.25" customHeight="1" x14ac:dyDescent="0.25">
      <c r="A755" s="74" t="s">
        <v>844</v>
      </c>
      <c r="B755" s="71" t="s">
        <v>107</v>
      </c>
      <c r="C755" s="73" t="s">
        <v>1104</v>
      </c>
    </row>
    <row r="756" spans="1:3" ht="14.25" customHeight="1" x14ac:dyDescent="0.25">
      <c r="A756" s="74" t="s">
        <v>852</v>
      </c>
      <c r="B756" s="71" t="s">
        <v>632</v>
      </c>
      <c r="C756" s="73" t="s">
        <v>1105</v>
      </c>
    </row>
    <row r="757" spans="1:3" ht="14.25" customHeight="1" x14ac:dyDescent="0.25">
      <c r="A757" s="74"/>
      <c r="B757" s="71"/>
      <c r="C757" s="73" t="s">
        <v>1106</v>
      </c>
    </row>
    <row r="758" spans="1:3" ht="14.25" customHeight="1" x14ac:dyDescent="0.25">
      <c r="A758" s="74"/>
      <c r="B758" s="71"/>
      <c r="C758" s="73" t="s">
        <v>1107</v>
      </c>
    </row>
    <row r="759" spans="1:3" ht="14.25" customHeight="1" x14ac:dyDescent="0.25">
      <c r="A759" s="74" t="s">
        <v>845</v>
      </c>
      <c r="B759" s="71" t="s">
        <v>29</v>
      </c>
      <c r="C759" s="73" t="s">
        <v>1108</v>
      </c>
    </row>
    <row r="760" spans="1:3" ht="14.25" customHeight="1" x14ac:dyDescent="0.25">
      <c r="A760" s="74"/>
      <c r="B760" s="71"/>
      <c r="C760" s="73" t="s">
        <v>1109</v>
      </c>
    </row>
    <row r="761" spans="1:3" ht="14.25" customHeight="1" x14ac:dyDescent="0.25">
      <c r="A761" s="74" t="s">
        <v>849</v>
      </c>
      <c r="B761" s="71" t="s">
        <v>112</v>
      </c>
      <c r="C761" s="73" t="s">
        <v>1110</v>
      </c>
    </row>
    <row r="762" spans="1:3" ht="14.25" customHeight="1" x14ac:dyDescent="0.25">
      <c r="A762" s="74" t="s">
        <v>850</v>
      </c>
      <c r="B762" s="71" t="s">
        <v>848</v>
      </c>
      <c r="C762" s="73" t="s">
        <v>1111</v>
      </c>
    </row>
    <row r="763" spans="1:3" ht="14.25" customHeight="1" x14ac:dyDescent="0.25">
      <c r="A763" s="74"/>
      <c r="B763" s="71"/>
      <c r="C763" s="73" t="s">
        <v>1112</v>
      </c>
    </row>
    <row r="764" spans="1:3" ht="14.25" customHeight="1" x14ac:dyDescent="0.25">
      <c r="A764" s="74"/>
      <c r="B764" s="71"/>
      <c r="C764" s="73" t="s">
        <v>1113</v>
      </c>
    </row>
    <row r="765" spans="1:3" ht="14.25" customHeight="1" x14ac:dyDescent="0.25">
      <c r="A765" s="74" t="s">
        <v>847</v>
      </c>
      <c r="B765" s="71" t="s">
        <v>30</v>
      </c>
      <c r="C765" s="73" t="s">
        <v>1114</v>
      </c>
    </row>
    <row r="766" spans="1:3" ht="14.25" customHeight="1" x14ac:dyDescent="0.25">
      <c r="A766" s="74" t="s">
        <v>853</v>
      </c>
      <c r="B766" s="71" t="s">
        <v>804</v>
      </c>
      <c r="C766" s="73" t="s">
        <v>1115</v>
      </c>
    </row>
    <row r="767" spans="1:3" ht="14.25" customHeight="1" x14ac:dyDescent="0.25">
      <c r="A767" s="74" t="s">
        <v>1002</v>
      </c>
      <c r="B767" s="71" t="s">
        <v>1003</v>
      </c>
      <c r="C767" s="73" t="s">
        <v>1116</v>
      </c>
    </row>
    <row r="768" spans="1:3" ht="14.25" customHeight="1" x14ac:dyDescent="0.25">
      <c r="A768" s="350" t="s">
        <v>1119</v>
      </c>
      <c r="B768" s="351"/>
      <c r="C768" s="351"/>
    </row>
    <row r="769" spans="1:4" ht="24" customHeight="1" x14ac:dyDescent="0.25">
      <c r="A769" s="74" t="s">
        <v>1120</v>
      </c>
      <c r="B769" s="71" t="s">
        <v>1121</v>
      </c>
      <c r="C769" s="93" t="s">
        <v>1122</v>
      </c>
      <c r="D769" t="s">
        <v>1317</v>
      </c>
    </row>
    <row r="770" spans="1:4" ht="14.25" customHeight="1" x14ac:dyDescent="0.25">
      <c r="A770" s="74" t="s">
        <v>1123</v>
      </c>
      <c r="B770" s="71" t="s">
        <v>1124</v>
      </c>
      <c r="C770" s="73" t="s">
        <v>1127</v>
      </c>
    </row>
    <row r="771" spans="1:4" ht="14.25" customHeight="1" x14ac:dyDescent="0.25">
      <c r="A771" s="74" t="s">
        <v>1125</v>
      </c>
      <c r="B771" s="71" t="s">
        <v>1126</v>
      </c>
      <c r="C771" s="73" t="s">
        <v>1128</v>
      </c>
    </row>
    <row r="772" spans="1:4" ht="14.25" customHeight="1" x14ac:dyDescent="0.25">
      <c r="A772" s="74" t="s">
        <v>1129</v>
      </c>
      <c r="B772" s="71" t="s">
        <v>1130</v>
      </c>
      <c r="C772" s="73" t="s">
        <v>1131</v>
      </c>
    </row>
    <row r="773" spans="1:4" ht="14.25" customHeight="1" x14ac:dyDescent="0.25">
      <c r="A773" s="74" t="s">
        <v>60</v>
      </c>
      <c r="B773" s="71" t="s">
        <v>61</v>
      </c>
      <c r="C773" s="73" t="s">
        <v>1132</v>
      </c>
    </row>
    <row r="774" spans="1:4" ht="14.25" customHeight="1" x14ac:dyDescent="0.25">
      <c r="A774" s="74" t="s">
        <v>33</v>
      </c>
      <c r="B774" s="71" t="s">
        <v>34</v>
      </c>
      <c r="C774" s="73" t="s">
        <v>1133</v>
      </c>
    </row>
    <row r="775" spans="1:4" ht="14.25" customHeight="1" x14ac:dyDescent="0.25">
      <c r="A775" s="74" t="s">
        <v>1137</v>
      </c>
      <c r="B775" s="71" t="s">
        <v>1134</v>
      </c>
      <c r="C775" s="73" t="s">
        <v>1135</v>
      </c>
    </row>
    <row r="776" spans="1:4" ht="25.5" customHeight="1" x14ac:dyDescent="0.25">
      <c r="A776" s="74" t="s">
        <v>1138</v>
      </c>
      <c r="B776" s="71" t="s">
        <v>619</v>
      </c>
      <c r="C776" s="73" t="s">
        <v>1139</v>
      </c>
    </row>
    <row r="777" spans="1:4" ht="14.25" customHeight="1" x14ac:dyDescent="0.25">
      <c r="A777" s="71" t="s">
        <v>1140</v>
      </c>
      <c r="B777" s="71" t="s">
        <v>1141</v>
      </c>
      <c r="C777" s="73" t="s">
        <v>1142</v>
      </c>
    </row>
    <row r="778" spans="1:4" ht="19.5" customHeight="1" x14ac:dyDescent="0.25">
      <c r="A778" s="71" t="s">
        <v>71</v>
      </c>
      <c r="B778" s="71" t="s">
        <v>75</v>
      </c>
      <c r="C778" s="93" t="s">
        <v>1136</v>
      </c>
      <c r="D778" s="70" t="s">
        <v>1317</v>
      </c>
    </row>
    <row r="779" spans="1:4" ht="15" customHeight="1" x14ac:dyDescent="0.25">
      <c r="A779" s="74" t="s">
        <v>912</v>
      </c>
      <c r="B779" s="71" t="s">
        <v>100</v>
      </c>
      <c r="C779" s="73" t="s">
        <v>1143</v>
      </c>
    </row>
    <row r="780" spans="1:4" ht="14.25" customHeight="1" x14ac:dyDescent="0.25">
      <c r="A780" s="74"/>
      <c r="B780" s="71"/>
      <c r="C780" s="73" t="s">
        <v>1144</v>
      </c>
    </row>
    <row r="781" spans="1:4" ht="14.25" customHeight="1" x14ac:dyDescent="0.25">
      <c r="A781" s="74"/>
      <c r="B781" s="71"/>
      <c r="C781" s="73" t="s">
        <v>1145</v>
      </c>
    </row>
    <row r="782" spans="1:4" ht="14.25" customHeight="1" x14ac:dyDescent="0.25">
      <c r="A782" s="74" t="s">
        <v>84</v>
      </c>
      <c r="B782" s="71" t="s">
        <v>85</v>
      </c>
      <c r="C782" s="73" t="s">
        <v>1146</v>
      </c>
    </row>
    <row r="783" spans="1:4" ht="14.25" customHeight="1" x14ac:dyDescent="0.25">
      <c r="A783" s="74" t="s">
        <v>1147</v>
      </c>
      <c r="B783" s="71" t="s">
        <v>28</v>
      </c>
      <c r="C783" s="73" t="s">
        <v>1148</v>
      </c>
    </row>
    <row r="784" spans="1:4" ht="14.25" customHeight="1" x14ac:dyDescent="0.25">
      <c r="A784" s="74" t="s">
        <v>74</v>
      </c>
      <c r="B784" s="71" t="s">
        <v>76</v>
      </c>
      <c r="C784" s="73" t="s">
        <v>1149</v>
      </c>
    </row>
    <row r="785" spans="1:3" ht="14.25" customHeight="1" x14ac:dyDescent="0.25">
      <c r="A785" s="74" t="s">
        <v>705</v>
      </c>
      <c r="B785" s="71" t="s">
        <v>706</v>
      </c>
      <c r="C785" s="73" t="s">
        <v>1139</v>
      </c>
    </row>
    <row r="786" spans="1:3" ht="14.25" customHeight="1" x14ac:dyDescent="0.25">
      <c r="A786" s="74" t="s">
        <v>1150</v>
      </c>
      <c r="B786" s="71" t="s">
        <v>1151</v>
      </c>
      <c r="C786" s="73" t="s">
        <v>1152</v>
      </c>
    </row>
    <row r="787" spans="1:3" ht="14.25" customHeight="1" x14ac:dyDescent="0.25">
      <c r="A787" s="74" t="s">
        <v>77</v>
      </c>
      <c r="B787" s="71" t="s">
        <v>138</v>
      </c>
      <c r="C787" s="73" t="s">
        <v>1146</v>
      </c>
    </row>
    <row r="788" spans="1:3" ht="14.25" customHeight="1" x14ac:dyDescent="0.25">
      <c r="A788" s="74" t="s">
        <v>187</v>
      </c>
      <c r="B788" s="71" t="s">
        <v>43</v>
      </c>
      <c r="C788" s="73" t="s">
        <v>1139</v>
      </c>
    </row>
    <row r="789" spans="1:3" ht="14.25" customHeight="1" x14ac:dyDescent="0.25">
      <c r="A789" s="74" t="s">
        <v>587</v>
      </c>
      <c r="B789" s="71" t="s">
        <v>94</v>
      </c>
      <c r="C789" s="73" t="s">
        <v>1143</v>
      </c>
    </row>
    <row r="790" spans="1:3" ht="14.25" customHeight="1" x14ac:dyDescent="0.25">
      <c r="A790" s="74" t="s">
        <v>589</v>
      </c>
      <c r="B790" s="71" t="s">
        <v>590</v>
      </c>
      <c r="C790" s="73" t="s">
        <v>1143</v>
      </c>
    </row>
    <row r="791" spans="1:3" ht="14.25" customHeight="1" x14ac:dyDescent="0.25">
      <c r="A791" s="74" t="s">
        <v>597</v>
      </c>
      <c r="B791" s="71" t="s">
        <v>598</v>
      </c>
      <c r="C791" s="73" t="s">
        <v>1153</v>
      </c>
    </row>
    <row r="792" spans="1:3" ht="14.25" customHeight="1" x14ac:dyDescent="0.25">
      <c r="A792" s="74" t="s">
        <v>1154</v>
      </c>
      <c r="B792" s="71" t="s">
        <v>1155</v>
      </c>
      <c r="C792" s="73" t="s">
        <v>1139</v>
      </c>
    </row>
    <row r="793" spans="1:3" ht="14.25" customHeight="1" x14ac:dyDescent="0.25">
      <c r="A793" s="74" t="s">
        <v>693</v>
      </c>
      <c r="B793" s="71" t="s">
        <v>694</v>
      </c>
      <c r="C793" s="73" t="s">
        <v>1143</v>
      </c>
    </row>
    <row r="794" spans="1:3" ht="14.25" customHeight="1" x14ac:dyDescent="0.25">
      <c r="A794" s="74" t="s">
        <v>90</v>
      </c>
      <c r="B794" s="71" t="s">
        <v>29</v>
      </c>
      <c r="C794" s="73" t="s">
        <v>1135</v>
      </c>
    </row>
    <row r="795" spans="1:3" ht="14.25" customHeight="1" x14ac:dyDescent="0.25">
      <c r="A795" s="74" t="s">
        <v>91</v>
      </c>
      <c r="B795" s="71" t="s">
        <v>38</v>
      </c>
      <c r="C795" s="73" t="s">
        <v>1156</v>
      </c>
    </row>
    <row r="796" spans="1:3" ht="14.25" customHeight="1" x14ac:dyDescent="0.25">
      <c r="A796" s="74" t="s">
        <v>626</v>
      </c>
      <c r="B796" s="71" t="s">
        <v>123</v>
      </c>
      <c r="C796" s="73" t="s">
        <v>1157</v>
      </c>
    </row>
    <row r="797" spans="1:3" ht="14.25" customHeight="1" x14ac:dyDescent="0.25">
      <c r="A797" s="74" t="s">
        <v>628</v>
      </c>
      <c r="B797" s="71" t="s">
        <v>596</v>
      </c>
      <c r="C797" s="73" t="s">
        <v>1146</v>
      </c>
    </row>
    <row r="798" spans="1:3" ht="14.25" customHeight="1" x14ac:dyDescent="0.25">
      <c r="A798" s="74"/>
      <c r="B798" s="71"/>
      <c r="C798" s="73" t="s">
        <v>1158</v>
      </c>
    </row>
    <row r="799" spans="1:3" ht="14.25" customHeight="1" x14ac:dyDescent="0.25">
      <c r="A799" s="74" t="s">
        <v>115</v>
      </c>
      <c r="B799" s="71" t="s">
        <v>36</v>
      </c>
      <c r="C799" s="73" t="s">
        <v>1159</v>
      </c>
    </row>
    <row r="800" spans="1:3" ht="14.25" customHeight="1" x14ac:dyDescent="0.25">
      <c r="A800" s="74" t="s">
        <v>95</v>
      </c>
      <c r="B800" s="71" t="s">
        <v>96</v>
      </c>
      <c r="C800" s="73" t="s">
        <v>1160</v>
      </c>
    </row>
    <row r="801" spans="1:3" ht="14.25" customHeight="1" x14ac:dyDescent="0.25">
      <c r="A801" s="74"/>
      <c r="B801" s="71"/>
      <c r="C801" s="73" t="s">
        <v>1161</v>
      </c>
    </row>
    <row r="802" spans="1:3" ht="14.25" customHeight="1" x14ac:dyDescent="0.25">
      <c r="A802" s="74" t="s">
        <v>629</v>
      </c>
      <c r="B802" s="71" t="s">
        <v>630</v>
      </c>
      <c r="C802" s="73" t="s">
        <v>1146</v>
      </c>
    </row>
    <row r="803" spans="1:3" ht="14.25" customHeight="1" x14ac:dyDescent="0.25">
      <c r="A803" s="74"/>
      <c r="B803" s="71"/>
      <c r="C803" s="73" t="s">
        <v>1162</v>
      </c>
    </row>
    <row r="804" spans="1:3" ht="14.25" customHeight="1" x14ac:dyDescent="0.25">
      <c r="A804" s="71" t="s">
        <v>631</v>
      </c>
      <c r="B804" s="71" t="s">
        <v>632</v>
      </c>
      <c r="C804" s="73" t="s">
        <v>1148</v>
      </c>
    </row>
    <row r="805" spans="1:3" s="70" customFormat="1" ht="14.25" customHeight="1" x14ac:dyDescent="0.25">
      <c r="A805" s="71" t="s">
        <v>124</v>
      </c>
      <c r="B805" s="71" t="s">
        <v>297</v>
      </c>
      <c r="C805" s="73" t="s">
        <v>1163</v>
      </c>
    </row>
    <row r="806" spans="1:3" s="70" customFormat="1" ht="14.25" customHeight="1" x14ac:dyDescent="0.25">
      <c r="A806" s="71"/>
      <c r="B806" s="71"/>
      <c r="C806" s="73" t="s">
        <v>1164</v>
      </c>
    </row>
    <row r="807" spans="1:3" s="70" customFormat="1" ht="14.25" customHeight="1" x14ac:dyDescent="0.25">
      <c r="A807" s="71" t="s">
        <v>635</v>
      </c>
      <c r="B807" s="71" t="s">
        <v>1165</v>
      </c>
      <c r="C807" s="73" t="s">
        <v>1166</v>
      </c>
    </row>
    <row r="808" spans="1:3" s="70" customFormat="1" ht="14.25" customHeight="1" x14ac:dyDescent="0.25">
      <c r="A808" s="71" t="s">
        <v>639</v>
      </c>
      <c r="B808" s="71" t="s">
        <v>726</v>
      </c>
      <c r="C808" s="73" t="s">
        <v>1139</v>
      </c>
    </row>
    <row r="809" spans="1:3" s="70" customFormat="1" ht="14.25" customHeight="1" x14ac:dyDescent="0.25">
      <c r="A809" s="71" t="s">
        <v>93</v>
      </c>
      <c r="B809" s="71" t="s">
        <v>94</v>
      </c>
      <c r="C809" s="73" t="s">
        <v>1167</v>
      </c>
    </row>
    <row r="810" spans="1:3" s="70" customFormat="1" ht="20.25" customHeight="1" x14ac:dyDescent="0.25">
      <c r="A810" s="71" t="s">
        <v>642</v>
      </c>
      <c r="B810" s="72" t="s">
        <v>643</v>
      </c>
      <c r="C810" s="73" t="s">
        <v>1168</v>
      </c>
    </row>
    <row r="811" spans="1:3" s="70" customFormat="1" ht="14.25" customHeight="1" x14ac:dyDescent="0.25">
      <c r="A811" s="71" t="s">
        <v>644</v>
      </c>
      <c r="B811" s="71" t="s">
        <v>645</v>
      </c>
      <c r="C811" s="73" t="s">
        <v>1139</v>
      </c>
    </row>
    <row r="812" spans="1:3" s="70" customFormat="1" ht="14.25" customHeight="1" x14ac:dyDescent="0.25">
      <c r="A812" s="71" t="s">
        <v>1169</v>
      </c>
      <c r="B812" s="71" t="s">
        <v>1170</v>
      </c>
      <c r="C812" s="73" t="s">
        <v>1171</v>
      </c>
    </row>
    <row r="813" spans="1:3" ht="18" customHeight="1" x14ac:dyDescent="0.25">
      <c r="A813" s="71" t="s">
        <v>159</v>
      </c>
      <c r="B813" s="71" t="s">
        <v>932</v>
      </c>
      <c r="C813" s="73" t="s">
        <v>1172</v>
      </c>
    </row>
    <row r="814" spans="1:3" ht="14.25" customHeight="1" x14ac:dyDescent="0.25">
      <c r="A814" s="71"/>
      <c r="B814" s="71"/>
      <c r="C814" s="73" t="s">
        <v>1143</v>
      </c>
    </row>
    <row r="815" spans="1:3" ht="14.25" customHeight="1" x14ac:dyDescent="0.25">
      <c r="A815" s="71" t="s">
        <v>1173</v>
      </c>
      <c r="B815" s="71" t="s">
        <v>62</v>
      </c>
      <c r="C815" s="73" t="s">
        <v>1135</v>
      </c>
    </row>
    <row r="816" spans="1:3" ht="14.25" customHeight="1" x14ac:dyDescent="0.25">
      <c r="A816" s="71" t="s">
        <v>126</v>
      </c>
      <c r="B816" s="71" t="s">
        <v>934</v>
      </c>
      <c r="C816" s="73" t="s">
        <v>1143</v>
      </c>
    </row>
    <row r="817" spans="1:3" ht="14.25" customHeight="1" x14ac:dyDescent="0.25">
      <c r="A817" s="71"/>
      <c r="B817" s="71"/>
      <c r="C817" s="73" t="s">
        <v>1174</v>
      </c>
    </row>
    <row r="818" spans="1:3" ht="14.25" customHeight="1" x14ac:dyDescent="0.25">
      <c r="A818" s="71" t="s">
        <v>104</v>
      </c>
      <c r="B818" s="71" t="s">
        <v>105</v>
      </c>
      <c r="C818" s="73" t="s">
        <v>1146</v>
      </c>
    </row>
    <row r="819" spans="1:3" ht="14.25" customHeight="1" x14ac:dyDescent="0.25">
      <c r="A819" s="71"/>
      <c r="B819" s="71"/>
      <c r="C819" s="73" t="s">
        <v>1175</v>
      </c>
    </row>
    <row r="820" spans="1:3" ht="14.25" customHeight="1" x14ac:dyDescent="0.25">
      <c r="A820" s="71" t="s">
        <v>658</v>
      </c>
      <c r="B820" s="71" t="s">
        <v>31</v>
      </c>
      <c r="C820" s="73" t="s">
        <v>1157</v>
      </c>
    </row>
    <row r="821" spans="1:3" ht="24" customHeight="1" x14ac:dyDescent="0.25">
      <c r="A821" s="71"/>
      <c r="B821" s="71"/>
      <c r="C821" s="73" t="s">
        <v>1176</v>
      </c>
    </row>
    <row r="822" spans="1:3" ht="14.25" customHeight="1" x14ac:dyDescent="0.25">
      <c r="A822" s="71" t="s">
        <v>1177</v>
      </c>
      <c r="B822" s="71" t="s">
        <v>1066</v>
      </c>
      <c r="C822" s="73" t="s">
        <v>1139</v>
      </c>
    </row>
    <row r="823" spans="1:3" ht="14.25" customHeight="1" x14ac:dyDescent="0.25">
      <c r="A823" s="71" t="s">
        <v>318</v>
      </c>
      <c r="B823" s="71" t="s">
        <v>61</v>
      </c>
      <c r="C823" s="73" t="s">
        <v>1146</v>
      </c>
    </row>
    <row r="824" spans="1:3" ht="14.25" customHeight="1" x14ac:dyDescent="0.25">
      <c r="A824" s="71"/>
      <c r="B824" s="71"/>
      <c r="C824" s="73" t="s">
        <v>1178</v>
      </c>
    </row>
    <row r="825" spans="1:3" ht="14.25" customHeight="1" x14ac:dyDescent="0.25">
      <c r="A825" s="71" t="s">
        <v>110</v>
      </c>
      <c r="B825" s="71" t="s">
        <v>698</v>
      </c>
      <c r="C825" s="73" t="s">
        <v>1146</v>
      </c>
    </row>
    <row r="826" spans="1:3" ht="14.25" customHeight="1" x14ac:dyDescent="0.25">
      <c r="A826" s="71"/>
      <c r="B826" s="71"/>
      <c r="C826" s="73" t="s">
        <v>1179</v>
      </c>
    </row>
    <row r="827" spans="1:3" ht="14.25" customHeight="1" x14ac:dyDescent="0.25">
      <c r="A827" s="71" t="s">
        <v>109</v>
      </c>
      <c r="B827" s="71" t="s">
        <v>132</v>
      </c>
      <c r="C827" s="73" t="s">
        <v>1146</v>
      </c>
    </row>
    <row r="828" spans="1:3" ht="14.25" customHeight="1" x14ac:dyDescent="0.25">
      <c r="A828" s="71"/>
      <c r="B828" s="71"/>
      <c r="C828" s="73" t="s">
        <v>1180</v>
      </c>
    </row>
    <row r="829" spans="1:3" ht="14.25" customHeight="1" x14ac:dyDescent="0.25">
      <c r="A829" s="71"/>
      <c r="B829" s="71"/>
      <c r="C829" s="73" t="s">
        <v>1181</v>
      </c>
    </row>
    <row r="830" spans="1:3" ht="14.25" customHeight="1" x14ac:dyDescent="0.25">
      <c r="A830" s="71" t="s">
        <v>1182</v>
      </c>
      <c r="B830" s="71" t="s">
        <v>1000</v>
      </c>
      <c r="C830" s="73" t="s">
        <v>1183</v>
      </c>
    </row>
    <row r="831" spans="1:3" ht="14.25" customHeight="1" x14ac:dyDescent="0.25">
      <c r="A831" s="71" t="s">
        <v>119</v>
      </c>
      <c r="B831" s="71" t="s">
        <v>1184</v>
      </c>
      <c r="C831" s="73" t="s">
        <v>1139</v>
      </c>
    </row>
    <row r="832" spans="1:3" ht="14.25" customHeight="1" x14ac:dyDescent="0.25">
      <c r="A832" s="71" t="s">
        <v>120</v>
      </c>
      <c r="B832" s="71" t="s">
        <v>603</v>
      </c>
      <c r="C832" s="73" t="s">
        <v>1185</v>
      </c>
    </row>
    <row r="833" spans="1:3" ht="14.25" customHeight="1" x14ac:dyDescent="0.25">
      <c r="A833" s="71" t="s">
        <v>127</v>
      </c>
      <c r="B833" s="71" t="s">
        <v>133</v>
      </c>
      <c r="C833" s="73" t="s">
        <v>1146</v>
      </c>
    </row>
    <row r="834" spans="1:3" ht="14.25" customHeight="1" x14ac:dyDescent="0.25">
      <c r="A834" s="71"/>
      <c r="B834" s="71"/>
      <c r="C834" s="73" t="s">
        <v>1186</v>
      </c>
    </row>
    <row r="835" spans="1:3" ht="22.5" customHeight="1" x14ac:dyDescent="0.25">
      <c r="A835" s="71"/>
      <c r="B835" s="71"/>
      <c r="C835" s="73" t="s">
        <v>1187</v>
      </c>
    </row>
    <row r="836" spans="1:3" s="70" customFormat="1" ht="22.5" customHeight="1" x14ac:dyDescent="0.25">
      <c r="A836" s="71" t="s">
        <v>335</v>
      </c>
      <c r="B836" s="71" t="s">
        <v>1194</v>
      </c>
      <c r="C836" s="73" t="s">
        <v>1148</v>
      </c>
    </row>
    <row r="837" spans="1:3" ht="14.25" customHeight="1" x14ac:dyDescent="0.25">
      <c r="A837" s="71" t="s">
        <v>117</v>
      </c>
      <c r="B837" s="71" t="s">
        <v>18</v>
      </c>
      <c r="C837" s="73" t="s">
        <v>1040</v>
      </c>
    </row>
    <row r="838" spans="1:3" s="70" customFormat="1" ht="14.25" customHeight="1" x14ac:dyDescent="0.25">
      <c r="A838" s="71" t="s">
        <v>111</v>
      </c>
      <c r="B838" s="71" t="s">
        <v>28</v>
      </c>
      <c r="C838" s="73" t="s">
        <v>1148</v>
      </c>
    </row>
    <row r="839" spans="1:3" ht="14.25" customHeight="1" x14ac:dyDescent="0.25">
      <c r="A839" s="71" t="s">
        <v>116</v>
      </c>
      <c r="B839" s="71" t="s">
        <v>27</v>
      </c>
      <c r="C839" s="73" t="s">
        <v>1040</v>
      </c>
    </row>
    <row r="840" spans="1:3" ht="14.25" customHeight="1" x14ac:dyDescent="0.25">
      <c r="A840" s="71"/>
      <c r="B840" s="71"/>
      <c r="C840" s="73" t="s">
        <v>1188</v>
      </c>
    </row>
    <row r="841" spans="1:3" ht="14.25" customHeight="1" x14ac:dyDescent="0.25">
      <c r="A841" s="71" t="s">
        <v>118</v>
      </c>
      <c r="B841" s="71" t="s">
        <v>125</v>
      </c>
      <c r="C841" s="73" t="s">
        <v>1146</v>
      </c>
    </row>
    <row r="842" spans="1:3" ht="14.25" customHeight="1" x14ac:dyDescent="0.25">
      <c r="A842" s="71"/>
      <c r="B842" s="71"/>
      <c r="C842" s="73" t="s">
        <v>1189</v>
      </c>
    </row>
    <row r="843" spans="1:3" ht="14.25" customHeight="1" x14ac:dyDescent="0.25">
      <c r="A843" s="71" t="s">
        <v>142</v>
      </c>
      <c r="B843" s="71" t="s">
        <v>143</v>
      </c>
      <c r="C843" s="73" t="s">
        <v>1146</v>
      </c>
    </row>
    <row r="844" spans="1:3" s="70" customFormat="1" ht="14.25" customHeight="1" x14ac:dyDescent="0.25">
      <c r="A844" s="71"/>
      <c r="B844" s="71"/>
      <c r="C844" s="73" t="s">
        <v>1195</v>
      </c>
    </row>
    <row r="845" spans="1:3" ht="14.25" customHeight="1" x14ac:dyDescent="0.25">
      <c r="A845" s="71"/>
      <c r="B845" s="71"/>
      <c r="C845" s="73" t="s">
        <v>1190</v>
      </c>
    </row>
    <row r="846" spans="1:3" ht="25.5" customHeight="1" x14ac:dyDescent="0.25">
      <c r="A846" s="71" t="s">
        <v>669</v>
      </c>
      <c r="B846" s="71" t="s">
        <v>804</v>
      </c>
      <c r="C846" s="73" t="s">
        <v>1191</v>
      </c>
    </row>
    <row r="847" spans="1:3" ht="14.25" customHeight="1" x14ac:dyDescent="0.25">
      <c r="A847" s="71"/>
      <c r="B847" s="71"/>
      <c r="C847" s="73" t="s">
        <v>1168</v>
      </c>
    </row>
    <row r="848" spans="1:3" ht="14.25" customHeight="1" x14ac:dyDescent="0.25">
      <c r="A848" s="71" t="s">
        <v>359</v>
      </c>
      <c r="B848" s="71" t="s">
        <v>79</v>
      </c>
      <c r="C848" s="73" t="s">
        <v>1192</v>
      </c>
    </row>
    <row r="849" spans="1:3" ht="14.25" customHeight="1" x14ac:dyDescent="0.25">
      <c r="A849" s="71" t="s">
        <v>363</v>
      </c>
      <c r="B849" s="71" t="s">
        <v>1141</v>
      </c>
      <c r="C849" s="73" t="s">
        <v>1143</v>
      </c>
    </row>
    <row r="850" spans="1:3" ht="14.25" customHeight="1" x14ac:dyDescent="0.25">
      <c r="A850" s="71" t="s">
        <v>373</v>
      </c>
      <c r="B850" s="71" t="s">
        <v>374</v>
      </c>
      <c r="C850" s="73" t="s">
        <v>1183</v>
      </c>
    </row>
    <row r="851" spans="1:3" s="70" customFormat="1" ht="22.5" customHeight="1" x14ac:dyDescent="0.25">
      <c r="A851" s="71"/>
      <c r="B851" s="71"/>
      <c r="C851" s="73" t="s">
        <v>1196</v>
      </c>
    </row>
    <row r="852" spans="1:3" ht="14.25" customHeight="1" x14ac:dyDescent="0.25">
      <c r="A852" s="71" t="s">
        <v>377</v>
      </c>
      <c r="B852" s="71" t="s">
        <v>810</v>
      </c>
      <c r="C852" s="73" t="s">
        <v>1160</v>
      </c>
    </row>
    <row r="853" spans="1:3" ht="14.25" customHeight="1" x14ac:dyDescent="0.25">
      <c r="A853" s="71" t="s">
        <v>380</v>
      </c>
      <c r="B853" s="71" t="s">
        <v>381</v>
      </c>
      <c r="C853" s="73" t="s">
        <v>1193</v>
      </c>
    </row>
    <row r="854" spans="1:3" ht="14.25" customHeight="1" x14ac:dyDescent="0.25">
      <c r="A854" s="71" t="s">
        <v>739</v>
      </c>
      <c r="B854" s="71" t="s">
        <v>59</v>
      </c>
      <c r="C854" s="73" t="s">
        <v>1197</v>
      </c>
    </row>
    <row r="855" spans="1:3" ht="24.75" customHeight="1" x14ac:dyDescent="0.25">
      <c r="A855" s="71" t="s">
        <v>814</v>
      </c>
      <c r="B855" s="71" t="s">
        <v>815</v>
      </c>
      <c r="C855" s="73" t="s">
        <v>1198</v>
      </c>
    </row>
    <row r="856" spans="1:3" ht="14.25" customHeight="1" x14ac:dyDescent="0.25">
      <c r="A856" s="71"/>
      <c r="B856" s="71"/>
      <c r="C856" s="73" t="s">
        <v>1183</v>
      </c>
    </row>
    <row r="857" spans="1:3" ht="14.25" customHeight="1" x14ac:dyDescent="0.25">
      <c r="A857" s="71" t="s">
        <v>392</v>
      </c>
      <c r="B857" s="71" t="s">
        <v>724</v>
      </c>
      <c r="C857" s="73" t="s">
        <v>1199</v>
      </c>
    </row>
    <row r="858" spans="1:3" ht="14.25" customHeight="1" x14ac:dyDescent="0.25">
      <c r="A858" s="71"/>
      <c r="B858" s="71"/>
      <c r="C858" s="73" t="s">
        <v>1200</v>
      </c>
    </row>
    <row r="859" spans="1:3" ht="14.25" customHeight="1" x14ac:dyDescent="0.25">
      <c r="A859" s="71"/>
      <c r="B859" s="71"/>
      <c r="C859" s="73" t="s">
        <v>1201</v>
      </c>
    </row>
    <row r="860" spans="1:3" ht="14.25" customHeight="1" x14ac:dyDescent="0.25">
      <c r="A860" s="71" t="s">
        <v>395</v>
      </c>
      <c r="B860" s="71" t="s">
        <v>22</v>
      </c>
      <c r="C860" s="73" t="s">
        <v>1202</v>
      </c>
    </row>
    <row r="861" spans="1:3" ht="14.25" customHeight="1" x14ac:dyDescent="0.25">
      <c r="A861" s="71"/>
      <c r="B861" s="71"/>
      <c r="C861" s="73" t="s">
        <v>1146</v>
      </c>
    </row>
    <row r="862" spans="1:3" ht="23.25" customHeight="1" x14ac:dyDescent="0.25">
      <c r="A862" s="71" t="s">
        <v>397</v>
      </c>
      <c r="B862" s="71" t="s">
        <v>398</v>
      </c>
      <c r="C862" s="73" t="s">
        <v>1203</v>
      </c>
    </row>
    <row r="863" spans="1:3" ht="14.25" customHeight="1" x14ac:dyDescent="0.25">
      <c r="A863" s="71" t="s">
        <v>1204</v>
      </c>
      <c r="B863" s="71" t="s">
        <v>1205</v>
      </c>
      <c r="C863" s="73" t="s">
        <v>1152</v>
      </c>
    </row>
    <row r="864" spans="1:3" ht="14.25" customHeight="1" x14ac:dyDescent="0.25">
      <c r="A864" s="71" t="s">
        <v>426</v>
      </c>
      <c r="B864" s="71" t="s">
        <v>18</v>
      </c>
      <c r="C864" s="73" t="s">
        <v>1206</v>
      </c>
    </row>
    <row r="865" spans="1:3" ht="14.25" customHeight="1" x14ac:dyDescent="0.25">
      <c r="A865" s="71" t="s">
        <v>433</v>
      </c>
      <c r="B865" s="71" t="s">
        <v>434</v>
      </c>
      <c r="C865" s="73" t="s">
        <v>1146</v>
      </c>
    </row>
    <row r="866" spans="1:3" ht="14.25" customHeight="1" x14ac:dyDescent="0.25">
      <c r="A866" s="71"/>
      <c r="B866" s="71"/>
      <c r="C866" s="73" t="s">
        <v>1202</v>
      </c>
    </row>
    <row r="867" spans="1:3" ht="14.25" customHeight="1" x14ac:dyDescent="0.25">
      <c r="A867" s="71"/>
      <c r="B867" s="71"/>
      <c r="C867" s="73" t="s">
        <v>1207</v>
      </c>
    </row>
    <row r="868" spans="1:3" ht="14.25" customHeight="1" x14ac:dyDescent="0.25">
      <c r="A868" s="71" t="s">
        <v>738</v>
      </c>
      <c r="B868" s="71" t="s">
        <v>39</v>
      </c>
      <c r="C868" s="73" t="s">
        <v>1146</v>
      </c>
    </row>
    <row r="869" spans="1:3" ht="14.25" customHeight="1" x14ac:dyDescent="0.25">
      <c r="A869" s="71"/>
      <c r="B869" s="71"/>
      <c r="C869" s="73" t="s">
        <v>1202</v>
      </c>
    </row>
    <row r="870" spans="1:3" ht="14.25" customHeight="1" x14ac:dyDescent="0.25">
      <c r="A870" s="71"/>
      <c r="B870" s="71"/>
      <c r="C870" s="73" t="s">
        <v>1208</v>
      </c>
    </row>
    <row r="871" spans="1:3" ht="14.25" customHeight="1" x14ac:dyDescent="0.25">
      <c r="A871" s="71" t="s">
        <v>440</v>
      </c>
      <c r="B871" s="71" t="s">
        <v>441</v>
      </c>
      <c r="C871" s="73" t="s">
        <v>1139</v>
      </c>
    </row>
    <row r="872" spans="1:3" ht="14.25" customHeight="1" x14ac:dyDescent="0.25">
      <c r="A872" s="71" t="s">
        <v>443</v>
      </c>
      <c r="B872" s="71" t="s">
        <v>706</v>
      </c>
      <c r="C872" s="73" t="s">
        <v>1202</v>
      </c>
    </row>
    <row r="873" spans="1:3" ht="14.25" customHeight="1" x14ac:dyDescent="0.25">
      <c r="A873" s="71"/>
      <c r="B873" s="71"/>
      <c r="C873" s="73" t="s">
        <v>1040</v>
      </c>
    </row>
    <row r="874" spans="1:3" ht="14.25" customHeight="1" x14ac:dyDescent="0.25">
      <c r="A874" s="71" t="s">
        <v>446</v>
      </c>
      <c r="B874" s="71" t="s">
        <v>148</v>
      </c>
      <c r="C874" s="73" t="s">
        <v>1209</v>
      </c>
    </row>
    <row r="875" spans="1:3" ht="14.25" customHeight="1" x14ac:dyDescent="0.25">
      <c r="A875" s="71" t="s">
        <v>837</v>
      </c>
      <c r="B875" s="71" t="s">
        <v>619</v>
      </c>
      <c r="C875" s="73" t="s">
        <v>1143</v>
      </c>
    </row>
    <row r="876" spans="1:3" ht="14.25" customHeight="1" x14ac:dyDescent="0.25">
      <c r="A876" s="71" t="s">
        <v>824</v>
      </c>
      <c r="B876" s="71" t="s">
        <v>1210</v>
      </c>
      <c r="C876" s="73" t="s">
        <v>1202</v>
      </c>
    </row>
    <row r="877" spans="1:3" ht="14.25" customHeight="1" x14ac:dyDescent="0.25">
      <c r="A877" s="71"/>
      <c r="B877" s="71"/>
      <c r="C877" s="73" t="s">
        <v>1211</v>
      </c>
    </row>
    <row r="878" spans="1:3" ht="14.25" customHeight="1" x14ac:dyDescent="0.25">
      <c r="A878" s="71" t="s">
        <v>160</v>
      </c>
      <c r="B878" s="71" t="s">
        <v>20</v>
      </c>
      <c r="C878" s="73" t="s">
        <v>1212</v>
      </c>
    </row>
    <row r="879" spans="1:3" ht="26.25" customHeight="1" x14ac:dyDescent="0.25">
      <c r="A879" s="71"/>
      <c r="B879" s="71"/>
      <c r="C879" s="73" t="s">
        <v>1213</v>
      </c>
    </row>
    <row r="880" spans="1:3" ht="14.25" customHeight="1" x14ac:dyDescent="0.25">
      <c r="A880" s="71"/>
      <c r="B880" s="71"/>
      <c r="C880" s="73" t="s">
        <v>1214</v>
      </c>
    </row>
    <row r="881" spans="1:3" ht="14.25" customHeight="1" x14ac:dyDescent="0.25">
      <c r="A881" s="71" t="s">
        <v>456</v>
      </c>
      <c r="B881" s="71" t="s">
        <v>457</v>
      </c>
      <c r="C881" s="73" t="s">
        <v>1215</v>
      </c>
    </row>
    <row r="882" spans="1:3" ht="14.25" customHeight="1" x14ac:dyDescent="0.25">
      <c r="A882" s="71" t="s">
        <v>460</v>
      </c>
      <c r="B882" s="71" t="s">
        <v>80</v>
      </c>
      <c r="C882" s="73" t="s">
        <v>1216</v>
      </c>
    </row>
    <row r="883" spans="1:3" ht="14.25" customHeight="1" x14ac:dyDescent="0.25">
      <c r="A883" s="71"/>
      <c r="B883" s="71"/>
      <c r="C883" s="73" t="s">
        <v>1217</v>
      </c>
    </row>
    <row r="884" spans="1:3" ht="14.25" customHeight="1" x14ac:dyDescent="0.25">
      <c r="A884" s="71" t="s">
        <v>463</v>
      </c>
      <c r="B884" s="71" t="s">
        <v>464</v>
      </c>
      <c r="C884" s="73" t="s">
        <v>1218</v>
      </c>
    </row>
    <row r="885" spans="1:3" ht="14.25" customHeight="1" x14ac:dyDescent="0.25">
      <c r="A885" s="71"/>
      <c r="B885" s="71"/>
      <c r="C885" s="73" t="s">
        <v>1219</v>
      </c>
    </row>
    <row r="886" spans="1:3" ht="14.25" customHeight="1" x14ac:dyDescent="0.25">
      <c r="A886" s="71" t="s">
        <v>466</v>
      </c>
      <c r="B886" s="71" t="s">
        <v>467</v>
      </c>
      <c r="C886" s="73" t="s">
        <v>1220</v>
      </c>
    </row>
    <row r="887" spans="1:3" ht="14.25" customHeight="1" x14ac:dyDescent="0.25">
      <c r="A887" s="71"/>
      <c r="B887" s="71"/>
      <c r="C887" s="73" t="s">
        <v>1216</v>
      </c>
    </row>
    <row r="888" spans="1:3" ht="14.25" customHeight="1" x14ac:dyDescent="0.25">
      <c r="A888" s="71" t="s">
        <v>476</v>
      </c>
      <c r="B888" s="71" t="s">
        <v>477</v>
      </c>
      <c r="C888" s="73" t="s">
        <v>1193</v>
      </c>
    </row>
    <row r="889" spans="1:3" ht="14.25" customHeight="1" x14ac:dyDescent="0.25">
      <c r="A889" s="71" t="s">
        <v>484</v>
      </c>
      <c r="B889" s="71" t="s">
        <v>23</v>
      </c>
      <c r="C889" s="73" t="s">
        <v>1040</v>
      </c>
    </row>
    <row r="890" spans="1:3" ht="14.25" customHeight="1" x14ac:dyDescent="0.25">
      <c r="A890" s="71" t="s">
        <v>851</v>
      </c>
      <c r="B890" s="71" t="s">
        <v>1066</v>
      </c>
      <c r="C890" s="73" t="s">
        <v>1061</v>
      </c>
    </row>
    <row r="891" spans="1:3" ht="14.25" customHeight="1" x14ac:dyDescent="0.25">
      <c r="A891" s="71" t="s">
        <v>490</v>
      </c>
      <c r="B891" s="71" t="s">
        <v>19</v>
      </c>
      <c r="C891" s="73" t="s">
        <v>1146</v>
      </c>
    </row>
    <row r="892" spans="1:3" ht="14.25" customHeight="1" x14ac:dyDescent="0.25">
      <c r="A892" s="71" t="s">
        <v>72</v>
      </c>
      <c r="B892" s="71" t="s">
        <v>73</v>
      </c>
      <c r="C892" s="73" t="s">
        <v>1221</v>
      </c>
    </row>
    <row r="893" spans="1:3" ht="14.25" customHeight="1" x14ac:dyDescent="0.25">
      <c r="A893" s="71" t="s">
        <v>498</v>
      </c>
      <c r="B893" s="71" t="s">
        <v>499</v>
      </c>
      <c r="C893" s="73" t="s">
        <v>1200</v>
      </c>
    </row>
    <row r="894" spans="1:3" ht="14.25" customHeight="1" x14ac:dyDescent="0.25">
      <c r="A894" s="71"/>
      <c r="B894" s="71"/>
      <c r="C894" s="73" t="s">
        <v>1222</v>
      </c>
    </row>
    <row r="895" spans="1:3" ht="14.25" customHeight="1" x14ac:dyDescent="0.25">
      <c r="A895" s="71" t="s">
        <v>501</v>
      </c>
      <c r="B895" s="71" t="s">
        <v>1223</v>
      </c>
      <c r="C895" s="73" t="s">
        <v>1224</v>
      </c>
    </row>
    <row r="896" spans="1:3" ht="22.5" customHeight="1" x14ac:dyDescent="0.25">
      <c r="A896" s="71"/>
      <c r="B896" s="71"/>
      <c r="C896" s="73" t="s">
        <v>1225</v>
      </c>
    </row>
    <row r="897" spans="1:3" ht="22.5" customHeight="1" x14ac:dyDescent="0.25">
      <c r="A897" s="71" t="s">
        <v>506</v>
      </c>
      <c r="B897" s="69" t="s">
        <v>1226</v>
      </c>
      <c r="C897" s="73" t="s">
        <v>1227</v>
      </c>
    </row>
    <row r="898" spans="1:3" ht="20.25" customHeight="1" x14ac:dyDescent="0.25">
      <c r="A898" s="71"/>
      <c r="B898" s="71"/>
      <c r="C898" s="73" t="s">
        <v>1228</v>
      </c>
    </row>
    <row r="899" spans="1:3" ht="14.25" customHeight="1" x14ac:dyDescent="0.25">
      <c r="A899" s="71" t="s">
        <v>509</v>
      </c>
      <c r="B899" s="71" t="s">
        <v>510</v>
      </c>
      <c r="C899" s="73" t="s">
        <v>1229</v>
      </c>
    </row>
    <row r="900" spans="1:3" ht="14.25" customHeight="1" x14ac:dyDescent="0.25">
      <c r="A900" s="71" t="s">
        <v>1230</v>
      </c>
      <c r="B900" s="71" t="s">
        <v>1077</v>
      </c>
      <c r="C900" s="73" t="s">
        <v>1231</v>
      </c>
    </row>
    <row r="901" spans="1:3" ht="14.25" customHeight="1" x14ac:dyDescent="0.25">
      <c r="A901" s="71" t="s">
        <v>519</v>
      </c>
      <c r="B901" s="71" t="s">
        <v>520</v>
      </c>
      <c r="C901" s="73" t="s">
        <v>1232</v>
      </c>
    </row>
    <row r="902" spans="1:3" ht="14.25" customHeight="1" x14ac:dyDescent="0.25">
      <c r="A902" s="71"/>
      <c r="B902" s="71"/>
      <c r="C902" s="73" t="s">
        <v>1040</v>
      </c>
    </row>
    <row r="903" spans="1:3" ht="14.25" customHeight="1" x14ac:dyDescent="0.25">
      <c r="A903" s="71" t="s">
        <v>1233</v>
      </c>
      <c r="B903" s="71" t="s">
        <v>43</v>
      </c>
      <c r="C903" s="73" t="s">
        <v>1234</v>
      </c>
    </row>
    <row r="904" spans="1:3" ht="14.25" customHeight="1" x14ac:dyDescent="0.25">
      <c r="A904" s="71"/>
      <c r="B904" s="71"/>
      <c r="C904" s="73" t="s">
        <v>1218</v>
      </c>
    </row>
    <row r="905" spans="1:3" ht="14.25" customHeight="1" x14ac:dyDescent="0.25">
      <c r="A905" s="71" t="s">
        <v>540</v>
      </c>
      <c r="B905" s="71" t="s">
        <v>1235</v>
      </c>
      <c r="C905" s="73" t="s">
        <v>1218</v>
      </c>
    </row>
    <row r="906" spans="1:3" ht="14.25" customHeight="1" x14ac:dyDescent="0.25">
      <c r="A906" s="71"/>
      <c r="B906" s="71"/>
      <c r="C906" s="73" t="s">
        <v>1236</v>
      </c>
    </row>
    <row r="907" spans="1:3" ht="14.25" customHeight="1" x14ac:dyDescent="0.25">
      <c r="A907" s="71" t="s">
        <v>525</v>
      </c>
      <c r="B907" s="71" t="s">
        <v>164</v>
      </c>
      <c r="C907" s="73" t="s">
        <v>1146</v>
      </c>
    </row>
    <row r="908" spans="1:3" ht="14.25" customHeight="1" x14ac:dyDescent="0.25">
      <c r="A908" s="71" t="s">
        <v>1237</v>
      </c>
      <c r="B908" s="71" t="s">
        <v>1238</v>
      </c>
      <c r="C908" s="73" t="s">
        <v>1239</v>
      </c>
    </row>
    <row r="909" spans="1:3" ht="14.25" customHeight="1" x14ac:dyDescent="0.25">
      <c r="A909" s="71"/>
      <c r="B909" s="71"/>
      <c r="C909" s="73" t="s">
        <v>1240</v>
      </c>
    </row>
    <row r="910" spans="1:3" ht="14.25" customHeight="1" x14ac:dyDescent="0.25">
      <c r="A910" s="71" t="s">
        <v>536</v>
      </c>
      <c r="B910" s="71" t="s">
        <v>28</v>
      </c>
      <c r="C910" s="73" t="s">
        <v>1229</v>
      </c>
    </row>
    <row r="911" spans="1:3" ht="14.25" customHeight="1" x14ac:dyDescent="0.25">
      <c r="A911" s="71"/>
      <c r="B911" s="71"/>
      <c r="C911" s="73" t="s">
        <v>1241</v>
      </c>
    </row>
    <row r="912" spans="1:3" ht="14.25" customHeight="1" x14ac:dyDescent="0.25">
      <c r="A912" s="71"/>
      <c r="B912" s="71"/>
      <c r="C912" s="73" t="s">
        <v>1146</v>
      </c>
    </row>
    <row r="913" spans="1:3" ht="14.25" customHeight="1" x14ac:dyDescent="0.25">
      <c r="A913" s="71" t="s">
        <v>1242</v>
      </c>
      <c r="B913" s="71" t="s">
        <v>1243</v>
      </c>
      <c r="C913" s="73" t="s">
        <v>1244</v>
      </c>
    </row>
    <row r="914" spans="1:3" ht="14.25" customHeight="1" x14ac:dyDescent="0.25">
      <c r="A914" s="71" t="s">
        <v>1245</v>
      </c>
      <c r="B914" s="71" t="s">
        <v>1246</v>
      </c>
      <c r="C914" s="73" t="s">
        <v>1247</v>
      </c>
    </row>
    <row r="915" spans="1:3" ht="14.25" customHeight="1" x14ac:dyDescent="0.25">
      <c r="A915" s="71" t="s">
        <v>1248</v>
      </c>
      <c r="B915" s="71" t="s">
        <v>242</v>
      </c>
      <c r="C915" s="73" t="s">
        <v>1249</v>
      </c>
    </row>
    <row r="916" spans="1:3" ht="14.25" customHeight="1" x14ac:dyDescent="0.25">
      <c r="A916" s="71" t="s">
        <v>1250</v>
      </c>
      <c r="B916" s="71" t="s">
        <v>163</v>
      </c>
      <c r="C916" s="73" t="s">
        <v>1247</v>
      </c>
    </row>
    <row r="917" spans="1:3" ht="14.25" customHeight="1" x14ac:dyDescent="0.25">
      <c r="A917" s="71" t="s">
        <v>1251</v>
      </c>
      <c r="B917" s="71" t="s">
        <v>242</v>
      </c>
      <c r="C917" s="73" t="s">
        <v>1252</v>
      </c>
    </row>
    <row r="918" spans="1:3" ht="24" customHeight="1" x14ac:dyDescent="0.25">
      <c r="A918" s="71" t="s">
        <v>1253</v>
      </c>
      <c r="B918" s="71" t="s">
        <v>1005</v>
      </c>
      <c r="C918" s="73" t="s">
        <v>1254</v>
      </c>
    </row>
    <row r="919" spans="1:3" s="70" customFormat="1" ht="17.25" customHeight="1" x14ac:dyDescent="0.25">
      <c r="A919" s="71"/>
      <c r="B919" s="71"/>
      <c r="C919" s="73" t="s">
        <v>1260</v>
      </c>
    </row>
    <row r="920" spans="1:3" s="70" customFormat="1" ht="18.75" customHeight="1" x14ac:dyDescent="0.25">
      <c r="A920" s="71"/>
      <c r="B920" s="71"/>
      <c r="C920" s="73" t="s">
        <v>1229</v>
      </c>
    </row>
    <row r="921" spans="1:3" ht="14.25" customHeight="1" x14ac:dyDescent="0.25">
      <c r="A921" s="71" t="s">
        <v>863</v>
      </c>
      <c r="B921" s="71" t="s">
        <v>162</v>
      </c>
      <c r="C921" s="73" t="s">
        <v>1255</v>
      </c>
    </row>
    <row r="922" spans="1:3" s="70" customFormat="1" ht="14.25" customHeight="1" x14ac:dyDescent="0.25">
      <c r="A922" s="71"/>
      <c r="B922" s="71"/>
      <c r="C922" s="73" t="s">
        <v>1146</v>
      </c>
    </row>
    <row r="923" spans="1:3" ht="14.25" customHeight="1" x14ac:dyDescent="0.25">
      <c r="A923" s="71" t="s">
        <v>1256</v>
      </c>
      <c r="B923" s="71" t="s">
        <v>163</v>
      </c>
      <c r="C923" s="73" t="s">
        <v>1247</v>
      </c>
    </row>
    <row r="924" spans="1:3" ht="14.25" customHeight="1" x14ac:dyDescent="0.25">
      <c r="A924" s="71" t="s">
        <v>1257</v>
      </c>
      <c r="B924" s="71" t="s">
        <v>163</v>
      </c>
      <c r="C924" s="73" t="s">
        <v>1247</v>
      </c>
    </row>
    <row r="925" spans="1:3" ht="14.25" customHeight="1" x14ac:dyDescent="0.25">
      <c r="A925" s="71" t="s">
        <v>1258</v>
      </c>
      <c r="B925" s="71" t="s">
        <v>163</v>
      </c>
      <c r="C925" s="73" t="s">
        <v>1244</v>
      </c>
    </row>
    <row r="926" spans="1:3" ht="14.25" customHeight="1" x14ac:dyDescent="0.25">
      <c r="A926" s="71" t="s">
        <v>1259</v>
      </c>
      <c r="B926" s="71" t="s">
        <v>163</v>
      </c>
      <c r="C926" s="73" t="s">
        <v>1247</v>
      </c>
    </row>
    <row r="927" spans="1:3" ht="14.25" customHeight="1" x14ac:dyDescent="0.25">
      <c r="A927" s="71" t="s">
        <v>859</v>
      </c>
      <c r="B927" s="71" t="s">
        <v>860</v>
      </c>
      <c r="C927" s="73" t="s">
        <v>1146</v>
      </c>
    </row>
    <row r="928" spans="1:3" ht="14.25" customHeight="1" x14ac:dyDescent="0.25">
      <c r="A928" s="71" t="s">
        <v>864</v>
      </c>
      <c r="B928" s="71" t="s">
        <v>24</v>
      </c>
      <c r="C928" s="73" t="s">
        <v>1146</v>
      </c>
    </row>
    <row r="929" spans="1:3" ht="14.25" customHeight="1" x14ac:dyDescent="0.25">
      <c r="A929" s="71" t="s">
        <v>1261</v>
      </c>
      <c r="B929" s="71" t="s">
        <v>684</v>
      </c>
      <c r="C929" s="73" t="s">
        <v>1262</v>
      </c>
    </row>
    <row r="930" spans="1:3" s="70" customFormat="1" ht="19.5" customHeight="1" x14ac:dyDescent="0.25">
      <c r="A930" s="71"/>
      <c r="B930" s="71"/>
      <c r="C930" s="73" t="s">
        <v>1263</v>
      </c>
    </row>
    <row r="931" spans="1:3" s="70" customFormat="1" ht="19.5" customHeight="1" x14ac:dyDescent="0.25">
      <c r="A931" s="71"/>
      <c r="B931" s="71"/>
      <c r="C931" s="73" t="s">
        <v>1264</v>
      </c>
    </row>
    <row r="932" spans="1:3" s="70" customFormat="1" ht="19.5" customHeight="1" x14ac:dyDescent="0.25">
      <c r="A932" s="71" t="s">
        <v>1265</v>
      </c>
      <c r="B932" s="71" t="s">
        <v>684</v>
      </c>
      <c r="C932" s="73" t="s">
        <v>1262</v>
      </c>
    </row>
    <row r="933" spans="1:3" s="70" customFormat="1" ht="19.5" customHeight="1" x14ac:dyDescent="0.25">
      <c r="A933" s="71"/>
      <c r="B933" s="71"/>
      <c r="C933" s="73" t="s">
        <v>1266</v>
      </c>
    </row>
    <row r="934" spans="1:3" ht="14.25" customHeight="1" x14ac:dyDescent="0.25">
      <c r="A934" s="71" t="s">
        <v>1267</v>
      </c>
      <c r="B934" s="71" t="s">
        <v>684</v>
      </c>
      <c r="C934" s="73" t="s">
        <v>1262</v>
      </c>
    </row>
    <row r="935" spans="1:3" ht="27.75" customHeight="1" x14ac:dyDescent="0.25">
      <c r="A935" s="71"/>
      <c r="B935" s="71"/>
      <c r="C935" s="73" t="s">
        <v>1268</v>
      </c>
    </row>
    <row r="936" spans="1:3" ht="14.25" customHeight="1" x14ac:dyDescent="0.25">
      <c r="A936" s="71" t="s">
        <v>1269</v>
      </c>
      <c r="B936" s="71" t="s">
        <v>1270</v>
      </c>
      <c r="C936" s="73" t="s">
        <v>1229</v>
      </c>
    </row>
    <row r="937" spans="1:3" ht="14.25" customHeight="1" x14ac:dyDescent="0.25">
      <c r="A937" s="71" t="s">
        <v>1271</v>
      </c>
      <c r="B937" s="71" t="s">
        <v>860</v>
      </c>
      <c r="C937" s="73" t="s">
        <v>1229</v>
      </c>
    </row>
    <row r="938" spans="1:3" ht="14.25" customHeight="1" x14ac:dyDescent="0.25">
      <c r="A938" s="71" t="s">
        <v>867</v>
      </c>
      <c r="B938" s="71" t="s">
        <v>1272</v>
      </c>
      <c r="C938" s="73" t="s">
        <v>1146</v>
      </c>
    </row>
    <row r="939" spans="1:3" ht="14.25" customHeight="1" x14ac:dyDescent="0.25">
      <c r="A939" s="71" t="s">
        <v>869</v>
      </c>
      <c r="B939" s="71" t="s">
        <v>1273</v>
      </c>
      <c r="C939" s="73" t="s">
        <v>1146</v>
      </c>
    </row>
    <row r="940" spans="1:3" ht="14.25" customHeight="1" x14ac:dyDescent="0.25">
      <c r="A940" s="71" t="s">
        <v>1274</v>
      </c>
      <c r="B940" s="71" t="s">
        <v>860</v>
      </c>
      <c r="C940" s="73" t="s">
        <v>1229</v>
      </c>
    </row>
    <row r="941" spans="1:3" ht="14.25" customHeight="1" x14ac:dyDescent="0.25">
      <c r="A941" s="71" t="s">
        <v>1275</v>
      </c>
      <c r="B941" s="71" t="s">
        <v>59</v>
      </c>
      <c r="C941" s="73" t="s">
        <v>1276</v>
      </c>
    </row>
    <row r="942" spans="1:3" ht="14.25" customHeight="1" x14ac:dyDescent="0.25">
      <c r="A942" s="71" t="s">
        <v>1277</v>
      </c>
      <c r="B942" s="71" t="s">
        <v>1270</v>
      </c>
      <c r="C942" s="73" t="s">
        <v>1229</v>
      </c>
    </row>
    <row r="943" spans="1:3" ht="14.25" customHeight="1" x14ac:dyDescent="0.25">
      <c r="A943" s="71" t="s">
        <v>1278</v>
      </c>
      <c r="B943" s="71" t="s">
        <v>684</v>
      </c>
      <c r="C943" s="73" t="s">
        <v>1229</v>
      </c>
    </row>
    <row r="944" spans="1:3" ht="14.25" customHeight="1" x14ac:dyDescent="0.25">
      <c r="A944" s="71" t="s">
        <v>882</v>
      </c>
      <c r="B944" s="71" t="s">
        <v>226</v>
      </c>
      <c r="C944" s="73" t="s">
        <v>1220</v>
      </c>
    </row>
    <row r="945" spans="1:3" ht="14.25" customHeight="1" x14ac:dyDescent="0.25">
      <c r="A945" s="71" t="s">
        <v>836</v>
      </c>
      <c r="B945" s="71" t="s">
        <v>41</v>
      </c>
      <c r="C945" s="73" t="s">
        <v>1143</v>
      </c>
    </row>
    <row r="946" spans="1:3" ht="14.25" customHeight="1" x14ac:dyDescent="0.25">
      <c r="A946" s="71" t="s">
        <v>1279</v>
      </c>
      <c r="B946" s="71" t="s">
        <v>149</v>
      </c>
      <c r="C946" s="73" t="s">
        <v>1280</v>
      </c>
    </row>
    <row r="947" spans="1:3" ht="22.5" customHeight="1" x14ac:dyDescent="0.25">
      <c r="A947" s="71" t="s">
        <v>1281</v>
      </c>
      <c r="B947" s="71" t="s">
        <v>1282</v>
      </c>
      <c r="C947" s="73" t="s">
        <v>1283</v>
      </c>
    </row>
    <row r="948" spans="1:3" ht="14.25" customHeight="1" x14ac:dyDescent="0.25">
      <c r="A948" s="71" t="s">
        <v>1284</v>
      </c>
      <c r="B948" s="71" t="s">
        <v>59</v>
      </c>
      <c r="C948" s="73" t="s">
        <v>1262</v>
      </c>
    </row>
    <row r="949" spans="1:3" ht="14.25" customHeight="1" x14ac:dyDescent="0.25">
      <c r="A949" s="71" t="s">
        <v>1007</v>
      </c>
      <c r="B949" s="71" t="s">
        <v>782</v>
      </c>
      <c r="C949" s="73" t="s">
        <v>1285</v>
      </c>
    </row>
    <row r="950" spans="1:3" ht="20.25" customHeight="1" x14ac:dyDescent="0.25">
      <c r="A950" s="71" t="s">
        <v>1286</v>
      </c>
      <c r="B950" s="71" t="s">
        <v>1272</v>
      </c>
      <c r="C950" s="73" t="s">
        <v>1287</v>
      </c>
    </row>
    <row r="951" spans="1:3" ht="28.5" customHeight="1" x14ac:dyDescent="0.25">
      <c r="A951" s="71" t="s">
        <v>1288</v>
      </c>
      <c r="B951" s="71" t="s">
        <v>684</v>
      </c>
      <c r="C951" s="73" t="s">
        <v>1289</v>
      </c>
    </row>
    <row r="952" spans="1:3" ht="28.5" customHeight="1" x14ac:dyDescent="0.25">
      <c r="A952" s="71" t="s">
        <v>1290</v>
      </c>
      <c r="B952" s="71" t="s">
        <v>684</v>
      </c>
      <c r="C952" s="73" t="s">
        <v>1291</v>
      </c>
    </row>
    <row r="953" spans="1:3" ht="14.25" customHeight="1" x14ac:dyDescent="0.25">
      <c r="A953" s="71" t="s">
        <v>1292</v>
      </c>
      <c r="B953" s="71" t="s">
        <v>1293</v>
      </c>
      <c r="C953" s="73" t="s">
        <v>1229</v>
      </c>
    </row>
    <row r="954" spans="1:3" ht="14.25" customHeight="1" x14ac:dyDescent="0.25">
      <c r="A954" s="71" t="s">
        <v>844</v>
      </c>
      <c r="B954" s="71" t="s">
        <v>107</v>
      </c>
      <c r="C954" s="73" t="s">
        <v>1294</v>
      </c>
    </row>
    <row r="955" spans="1:3" ht="14.25" customHeight="1" x14ac:dyDescent="0.25">
      <c r="A955" s="71"/>
      <c r="B955" s="71"/>
      <c r="C955" s="73" t="s">
        <v>1295</v>
      </c>
    </row>
    <row r="956" spans="1:3" ht="14.25" customHeight="1" x14ac:dyDescent="0.25">
      <c r="A956" s="71" t="s">
        <v>852</v>
      </c>
      <c r="B956" s="71" t="s">
        <v>632</v>
      </c>
      <c r="C956" s="73" t="s">
        <v>1296</v>
      </c>
    </row>
    <row r="957" spans="1:3" ht="14.25" customHeight="1" x14ac:dyDescent="0.25">
      <c r="A957" s="71" t="s">
        <v>845</v>
      </c>
      <c r="B957" s="71" t="s">
        <v>29</v>
      </c>
      <c r="C957" s="73" t="s">
        <v>1297</v>
      </c>
    </row>
    <row r="958" spans="1:3" ht="14.25" customHeight="1" x14ac:dyDescent="0.25">
      <c r="A958" s="71"/>
      <c r="B958" s="71"/>
      <c r="C958" s="73" t="s">
        <v>1296</v>
      </c>
    </row>
    <row r="959" spans="1:3" ht="14.25" customHeight="1" x14ac:dyDescent="0.25">
      <c r="A959" s="71"/>
      <c r="B959" s="71"/>
      <c r="C959" s="73" t="s">
        <v>1195</v>
      </c>
    </row>
    <row r="960" spans="1:3" ht="14.25" customHeight="1" x14ac:dyDescent="0.25">
      <c r="A960" s="71" t="s">
        <v>849</v>
      </c>
      <c r="B960" s="71" t="s">
        <v>112</v>
      </c>
      <c r="C960" s="73" t="s">
        <v>1298</v>
      </c>
    </row>
    <row r="961" spans="1:3" ht="14.25" customHeight="1" x14ac:dyDescent="0.25">
      <c r="A961" s="71"/>
      <c r="B961" s="71"/>
      <c r="C961" s="73" t="s">
        <v>1299</v>
      </c>
    </row>
    <row r="962" spans="1:3" ht="14.25" customHeight="1" x14ac:dyDescent="0.25">
      <c r="A962" s="71" t="s">
        <v>850</v>
      </c>
      <c r="B962" s="71" t="s">
        <v>848</v>
      </c>
      <c r="C962" s="73" t="s">
        <v>1300</v>
      </c>
    </row>
    <row r="963" spans="1:3" ht="14.25" customHeight="1" x14ac:dyDescent="0.25">
      <c r="A963" s="71"/>
      <c r="B963" s="71"/>
      <c r="C963" s="73" t="s">
        <v>1294</v>
      </c>
    </row>
    <row r="964" spans="1:3" ht="14.25" customHeight="1" x14ac:dyDescent="0.25">
      <c r="A964" s="71" t="s">
        <v>847</v>
      </c>
      <c r="B964" s="71" t="s">
        <v>30</v>
      </c>
      <c r="C964" s="73" t="s">
        <v>1301</v>
      </c>
    </row>
    <row r="965" spans="1:3" ht="14.25" customHeight="1" x14ac:dyDescent="0.25">
      <c r="A965" s="71"/>
      <c r="B965" s="71"/>
      <c r="C965" s="73" t="s">
        <v>1294</v>
      </c>
    </row>
    <row r="966" spans="1:3" ht="14.25" customHeight="1" x14ac:dyDescent="0.25">
      <c r="A966" s="71" t="s">
        <v>838</v>
      </c>
      <c r="B966" s="71" t="s">
        <v>1000</v>
      </c>
      <c r="C966" s="73" t="s">
        <v>1302</v>
      </c>
    </row>
    <row r="967" spans="1:3" ht="14.25" customHeight="1" x14ac:dyDescent="0.25">
      <c r="A967" s="71" t="s">
        <v>853</v>
      </c>
      <c r="B967" s="71" t="s">
        <v>804</v>
      </c>
      <c r="C967" s="73" t="s">
        <v>1280</v>
      </c>
    </row>
    <row r="968" spans="1:3" ht="20.25" customHeight="1" x14ac:dyDescent="0.25">
      <c r="A968" s="71" t="s">
        <v>1303</v>
      </c>
      <c r="B968" s="71" t="s">
        <v>148</v>
      </c>
      <c r="C968" s="73" t="s">
        <v>1304</v>
      </c>
    </row>
    <row r="969" spans="1:3" ht="14.25" customHeight="1" x14ac:dyDescent="0.25">
      <c r="A969" s="71" t="s">
        <v>1002</v>
      </c>
      <c r="B969" s="71" t="s">
        <v>1003</v>
      </c>
      <c r="C969" s="73" t="s">
        <v>1306</v>
      </c>
    </row>
    <row r="970" spans="1:3" ht="19.5" customHeight="1" x14ac:dyDescent="0.25">
      <c r="A970" s="71" t="s">
        <v>1008</v>
      </c>
      <c r="B970" s="71" t="s">
        <v>720</v>
      </c>
      <c r="C970" s="73" t="s">
        <v>1305</v>
      </c>
    </row>
    <row r="971" spans="1:3" ht="14.25" customHeight="1" x14ac:dyDescent="0.25">
      <c r="A971" s="71"/>
      <c r="B971" s="71"/>
      <c r="C971" s="73" t="s">
        <v>1307</v>
      </c>
    </row>
    <row r="972" spans="1:3" ht="24" customHeight="1" x14ac:dyDescent="0.25">
      <c r="A972" s="71" t="s">
        <v>1118</v>
      </c>
      <c r="B972" s="71" t="s">
        <v>1308</v>
      </c>
      <c r="C972" s="73" t="s">
        <v>1309</v>
      </c>
    </row>
    <row r="973" spans="1:3" ht="21" customHeight="1" x14ac:dyDescent="0.25">
      <c r="A973" s="71" t="s">
        <v>1310</v>
      </c>
      <c r="B973" s="71" t="s">
        <v>1311</v>
      </c>
      <c r="C973" s="73" t="s">
        <v>1312</v>
      </c>
    </row>
    <row r="974" spans="1:3" ht="14.25" customHeight="1" x14ac:dyDescent="0.25">
      <c r="A974" s="71" t="s">
        <v>1313</v>
      </c>
      <c r="B974" s="92" t="s">
        <v>1314</v>
      </c>
      <c r="C974" s="73" t="s">
        <v>1229</v>
      </c>
    </row>
    <row r="975" spans="1:3" ht="14.25" customHeight="1" x14ac:dyDescent="0.25">
      <c r="A975" s="71" t="s">
        <v>1315</v>
      </c>
      <c r="B975" s="92" t="s">
        <v>1316</v>
      </c>
      <c r="C975" s="73" t="s">
        <v>1229</v>
      </c>
    </row>
    <row r="976" spans="1:3" ht="14.25" customHeight="1" x14ac:dyDescent="0.25">
      <c r="A976" s="350" t="s">
        <v>1433</v>
      </c>
      <c r="B976" s="351"/>
      <c r="C976" s="351"/>
    </row>
    <row r="977" spans="1:3" ht="14.25" customHeight="1" x14ac:dyDescent="0.25">
      <c r="A977" s="71" t="s">
        <v>1331</v>
      </c>
      <c r="B977" s="71" t="s">
        <v>61</v>
      </c>
      <c r="C977" s="73" t="s">
        <v>1332</v>
      </c>
    </row>
    <row r="978" spans="1:3" s="70" customFormat="1" ht="14.25" customHeight="1" x14ac:dyDescent="0.25">
      <c r="A978" s="71"/>
      <c r="B978" s="71"/>
      <c r="C978" s="73" t="s">
        <v>1374</v>
      </c>
    </row>
    <row r="979" spans="1:3" ht="14.25" customHeight="1" x14ac:dyDescent="0.25">
      <c r="A979" s="71" t="s">
        <v>33</v>
      </c>
      <c r="B979" s="71" t="s">
        <v>34</v>
      </c>
      <c r="C979" s="73" t="s">
        <v>1332</v>
      </c>
    </row>
    <row r="980" spans="1:3" s="70" customFormat="1" ht="14.25" customHeight="1" x14ac:dyDescent="0.25">
      <c r="A980" s="71"/>
      <c r="B980" s="71"/>
      <c r="C980" s="73" t="s">
        <v>1372</v>
      </c>
    </row>
    <row r="981" spans="1:3" ht="14.25" customHeight="1" x14ac:dyDescent="0.25">
      <c r="A981" s="71" t="s">
        <v>97</v>
      </c>
      <c r="B981" s="71" t="s">
        <v>98</v>
      </c>
      <c r="C981" s="73" t="s">
        <v>1332</v>
      </c>
    </row>
    <row r="982" spans="1:3" s="70" customFormat="1" ht="14.25" customHeight="1" x14ac:dyDescent="0.25">
      <c r="A982" s="71" t="s">
        <v>912</v>
      </c>
      <c r="B982" s="71" t="s">
        <v>100</v>
      </c>
      <c r="C982" s="73" t="s">
        <v>1333</v>
      </c>
    </row>
    <row r="983" spans="1:3" s="70" customFormat="1" ht="14.25" customHeight="1" x14ac:dyDescent="0.25">
      <c r="A983" s="71" t="s">
        <v>1334</v>
      </c>
      <c r="B983" s="71" t="s">
        <v>73</v>
      </c>
      <c r="C983" s="73" t="s">
        <v>1335</v>
      </c>
    </row>
    <row r="984" spans="1:3" s="70" customFormat="1" ht="22.5" customHeight="1" x14ac:dyDescent="0.25">
      <c r="A984" s="71" t="s">
        <v>74</v>
      </c>
      <c r="B984" s="71" t="s">
        <v>76</v>
      </c>
      <c r="C984" s="73" t="s">
        <v>1330</v>
      </c>
    </row>
    <row r="985" spans="1:3" ht="20.25" customHeight="1" x14ac:dyDescent="0.25">
      <c r="A985" s="71" t="s">
        <v>587</v>
      </c>
      <c r="B985" s="71" t="s">
        <v>94</v>
      </c>
      <c r="C985" s="73" t="s">
        <v>1336</v>
      </c>
    </row>
    <row r="986" spans="1:3" ht="14.25" customHeight="1" x14ac:dyDescent="0.25">
      <c r="A986" s="71" t="s">
        <v>589</v>
      </c>
      <c r="B986" s="71" t="s">
        <v>590</v>
      </c>
      <c r="C986" s="73" t="s">
        <v>1337</v>
      </c>
    </row>
    <row r="987" spans="1:3" ht="14.25" customHeight="1" x14ac:dyDescent="0.25">
      <c r="A987" s="71" t="s">
        <v>626</v>
      </c>
      <c r="B987" s="71" t="s">
        <v>123</v>
      </c>
      <c r="C987" s="73" t="s">
        <v>1338</v>
      </c>
    </row>
    <row r="988" spans="1:3" ht="14.25" customHeight="1" x14ac:dyDescent="0.25">
      <c r="A988" s="71"/>
      <c r="B988" s="71"/>
      <c r="C988" s="73" t="s">
        <v>1339</v>
      </c>
    </row>
    <row r="989" spans="1:3" ht="14.25" customHeight="1" x14ac:dyDescent="0.25">
      <c r="A989" s="71" t="s">
        <v>628</v>
      </c>
      <c r="B989" s="71" t="s">
        <v>596</v>
      </c>
      <c r="C989" s="73" t="s">
        <v>1332</v>
      </c>
    </row>
    <row r="990" spans="1:3" ht="14.25" customHeight="1" x14ac:dyDescent="0.25">
      <c r="A990" s="71"/>
      <c r="B990" s="71"/>
      <c r="C990" s="73" t="s">
        <v>1340</v>
      </c>
    </row>
    <row r="991" spans="1:3" ht="14.25" customHeight="1" x14ac:dyDescent="0.25">
      <c r="A991" s="71" t="s">
        <v>95</v>
      </c>
      <c r="B991" s="71" t="s">
        <v>96</v>
      </c>
      <c r="C991" s="73" t="s">
        <v>1332</v>
      </c>
    </row>
    <row r="992" spans="1:3" s="70" customFormat="1" ht="22.5" customHeight="1" x14ac:dyDescent="0.25">
      <c r="A992" s="71"/>
      <c r="B992" s="71"/>
      <c r="C992" s="73" t="s">
        <v>1373</v>
      </c>
    </row>
    <row r="993" spans="1:3" s="70" customFormat="1" ht="14.25" customHeight="1" x14ac:dyDescent="0.25">
      <c r="A993" s="71" t="s">
        <v>629</v>
      </c>
      <c r="B993" s="71" t="s">
        <v>630</v>
      </c>
      <c r="C993" s="73" t="s">
        <v>1341</v>
      </c>
    </row>
    <row r="994" spans="1:3" s="70" customFormat="1" ht="14.25" customHeight="1" x14ac:dyDescent="0.25">
      <c r="A994" s="71"/>
      <c r="B994" s="71"/>
      <c r="C994" s="73" t="s">
        <v>1332</v>
      </c>
    </row>
    <row r="995" spans="1:3" s="70" customFormat="1" ht="14.25" customHeight="1" x14ac:dyDescent="0.25">
      <c r="A995" s="71" t="s">
        <v>124</v>
      </c>
      <c r="B995" s="71" t="s">
        <v>297</v>
      </c>
      <c r="C995" s="73" t="s">
        <v>1342</v>
      </c>
    </row>
    <row r="996" spans="1:3" s="70" customFormat="1" ht="14.25" customHeight="1" x14ac:dyDescent="0.25">
      <c r="A996" s="71" t="s">
        <v>1343</v>
      </c>
      <c r="B996" s="71" t="s">
        <v>634</v>
      </c>
      <c r="C996" s="73" t="s">
        <v>1344</v>
      </c>
    </row>
    <row r="997" spans="1:3" ht="24.75" customHeight="1" x14ac:dyDescent="0.25">
      <c r="A997" s="71" t="s">
        <v>93</v>
      </c>
      <c r="B997" s="71" t="s">
        <v>94</v>
      </c>
      <c r="C997" s="73" t="s">
        <v>1329</v>
      </c>
    </row>
    <row r="998" spans="1:3" ht="14.25" customHeight="1" x14ac:dyDescent="0.25">
      <c r="A998" s="71"/>
      <c r="B998" s="71"/>
      <c r="C998" s="73" t="s">
        <v>1332</v>
      </c>
    </row>
    <row r="999" spans="1:3" ht="14.25" customHeight="1" x14ac:dyDescent="0.25">
      <c r="A999" s="71" t="s">
        <v>126</v>
      </c>
      <c r="B999" s="71" t="s">
        <v>934</v>
      </c>
      <c r="C999" s="73" t="s">
        <v>1345</v>
      </c>
    </row>
    <row r="1000" spans="1:3" ht="14.25" customHeight="1" x14ac:dyDescent="0.25">
      <c r="A1000" s="71"/>
      <c r="B1000" s="71"/>
      <c r="C1000" s="73" t="s">
        <v>1332</v>
      </c>
    </row>
    <row r="1001" spans="1:3" ht="14.25" customHeight="1" x14ac:dyDescent="0.25">
      <c r="A1001" s="71" t="s">
        <v>104</v>
      </c>
      <c r="B1001" s="71" t="s">
        <v>105</v>
      </c>
      <c r="C1001" s="73" t="s">
        <v>1346</v>
      </c>
    </row>
    <row r="1002" spans="1:3" ht="14.25" customHeight="1" x14ac:dyDescent="0.25">
      <c r="A1002" s="71"/>
      <c r="B1002" s="71"/>
      <c r="C1002" s="73" t="s">
        <v>1347</v>
      </c>
    </row>
    <row r="1003" spans="1:3" ht="14.25" customHeight="1" x14ac:dyDescent="0.25">
      <c r="A1003" s="71" t="s">
        <v>658</v>
      </c>
      <c r="B1003" s="71" t="s">
        <v>31</v>
      </c>
      <c r="C1003" s="73" t="s">
        <v>1332</v>
      </c>
    </row>
    <row r="1004" spans="1:3" s="70" customFormat="1" ht="14.25" customHeight="1" x14ac:dyDescent="0.25">
      <c r="A1004" s="71"/>
      <c r="B1004" s="71"/>
      <c r="C1004" s="73" t="s">
        <v>1375</v>
      </c>
    </row>
    <row r="1005" spans="1:3" ht="14.25" customHeight="1" x14ac:dyDescent="0.25">
      <c r="A1005" s="71" t="s">
        <v>318</v>
      </c>
      <c r="B1005" s="71" t="s">
        <v>61</v>
      </c>
      <c r="C1005" s="73" t="s">
        <v>1348</v>
      </c>
    </row>
    <row r="1006" spans="1:3" ht="14.25" customHeight="1" x14ac:dyDescent="0.25">
      <c r="A1006" s="71" t="s">
        <v>110</v>
      </c>
      <c r="B1006" s="71" t="s">
        <v>698</v>
      </c>
      <c r="C1006" s="73" t="s">
        <v>1332</v>
      </c>
    </row>
    <row r="1007" spans="1:3" ht="14.25" customHeight="1" x14ac:dyDescent="0.25">
      <c r="A1007" s="71" t="s">
        <v>109</v>
      </c>
      <c r="B1007" s="71" t="s">
        <v>132</v>
      </c>
      <c r="C1007" s="73" t="s">
        <v>1349</v>
      </c>
    </row>
    <row r="1008" spans="1:3" ht="14.25" customHeight="1" x14ac:dyDescent="0.25">
      <c r="A1008" s="71" t="s">
        <v>120</v>
      </c>
      <c r="B1008" s="71" t="s">
        <v>603</v>
      </c>
      <c r="C1008" s="73" t="s">
        <v>1350</v>
      </c>
    </row>
    <row r="1009" spans="1:3" ht="14.25" customHeight="1" x14ac:dyDescent="0.25">
      <c r="A1009" s="71"/>
      <c r="B1009" s="71"/>
      <c r="C1009" s="73" t="s">
        <v>1351</v>
      </c>
    </row>
    <row r="1010" spans="1:3" ht="14.25" customHeight="1" x14ac:dyDescent="0.25">
      <c r="A1010" s="71" t="s">
        <v>127</v>
      </c>
      <c r="B1010" s="71" t="s">
        <v>133</v>
      </c>
      <c r="C1010" s="73" t="s">
        <v>1352</v>
      </c>
    </row>
    <row r="1011" spans="1:3" ht="14.25" customHeight="1" x14ac:dyDescent="0.25">
      <c r="A1011" s="71"/>
      <c r="B1011" s="71"/>
      <c r="C1011" s="73" t="s">
        <v>1349</v>
      </c>
    </row>
    <row r="1012" spans="1:3" ht="14.25" customHeight="1" x14ac:dyDescent="0.25">
      <c r="A1012" s="71" t="s">
        <v>117</v>
      </c>
      <c r="B1012" s="71" t="s">
        <v>18</v>
      </c>
      <c r="C1012" s="73" t="s">
        <v>1353</v>
      </c>
    </row>
    <row r="1013" spans="1:3" ht="14.25" customHeight="1" x14ac:dyDescent="0.25">
      <c r="A1013" s="71"/>
      <c r="B1013" s="71"/>
      <c r="C1013" s="73" t="s">
        <v>1344</v>
      </c>
    </row>
    <row r="1014" spans="1:3" ht="14.25" customHeight="1" x14ac:dyDescent="0.25">
      <c r="A1014" s="71" t="s">
        <v>116</v>
      </c>
      <c r="B1014" s="71" t="s">
        <v>27</v>
      </c>
      <c r="C1014" s="73" t="s">
        <v>1354</v>
      </c>
    </row>
    <row r="1015" spans="1:3" s="70" customFormat="1" ht="14.25" customHeight="1" x14ac:dyDescent="0.25">
      <c r="A1015" s="71"/>
      <c r="B1015" s="71"/>
      <c r="C1015" s="73" t="s">
        <v>1376</v>
      </c>
    </row>
    <row r="1016" spans="1:3" ht="14.25" customHeight="1" x14ac:dyDescent="0.25">
      <c r="A1016" s="71"/>
      <c r="B1016" s="71"/>
      <c r="C1016" s="73" t="s">
        <v>1355</v>
      </c>
    </row>
    <row r="1017" spans="1:3" ht="14.25" customHeight="1" x14ac:dyDescent="0.25">
      <c r="A1017" s="71" t="s">
        <v>118</v>
      </c>
      <c r="B1017" s="71" t="s">
        <v>125</v>
      </c>
      <c r="C1017" s="73" t="s">
        <v>1344</v>
      </c>
    </row>
    <row r="1018" spans="1:3" ht="14.25" customHeight="1" x14ac:dyDescent="0.25">
      <c r="A1018" s="71" t="s">
        <v>142</v>
      </c>
      <c r="B1018" s="71" t="s">
        <v>143</v>
      </c>
      <c r="C1018" s="73" t="s">
        <v>1356</v>
      </c>
    </row>
    <row r="1019" spans="1:3" ht="14.25" customHeight="1" x14ac:dyDescent="0.25">
      <c r="A1019" s="71"/>
      <c r="B1019" s="71"/>
      <c r="C1019" s="73" t="s">
        <v>1344</v>
      </c>
    </row>
    <row r="1020" spans="1:3" ht="14.25" customHeight="1" x14ac:dyDescent="0.25">
      <c r="A1020" s="71" t="s">
        <v>359</v>
      </c>
      <c r="B1020" s="71" t="s">
        <v>79</v>
      </c>
      <c r="C1020" s="73" t="s">
        <v>1357</v>
      </c>
    </row>
    <row r="1021" spans="1:3" ht="14.25" customHeight="1" x14ac:dyDescent="0.25">
      <c r="A1021" s="71" t="s">
        <v>392</v>
      </c>
      <c r="B1021" s="71" t="s">
        <v>1358</v>
      </c>
      <c r="C1021" s="73" t="s">
        <v>1344</v>
      </c>
    </row>
    <row r="1022" spans="1:3" ht="14.25" customHeight="1" x14ac:dyDescent="0.25">
      <c r="A1022" s="71"/>
      <c r="B1022" s="71"/>
      <c r="C1022" s="73" t="s">
        <v>1359</v>
      </c>
    </row>
    <row r="1023" spans="1:3" ht="18" customHeight="1" x14ac:dyDescent="0.25">
      <c r="A1023" s="71" t="s">
        <v>395</v>
      </c>
      <c r="B1023" s="71" t="s">
        <v>22</v>
      </c>
      <c r="C1023" s="73" t="s">
        <v>1360</v>
      </c>
    </row>
    <row r="1024" spans="1:3" ht="14.25" customHeight="1" x14ac:dyDescent="0.25">
      <c r="A1024" s="71"/>
      <c r="B1024" s="71"/>
      <c r="C1024" s="73" t="s">
        <v>1361</v>
      </c>
    </row>
    <row r="1025" spans="1:3" ht="14.25" customHeight="1" x14ac:dyDescent="0.25">
      <c r="A1025" s="71" t="s">
        <v>397</v>
      </c>
      <c r="B1025" s="71" t="s">
        <v>398</v>
      </c>
      <c r="C1025" s="73" t="s">
        <v>1362</v>
      </c>
    </row>
    <row r="1026" spans="1:3" ht="14.25" customHeight="1" x14ac:dyDescent="0.25">
      <c r="A1026" s="71"/>
      <c r="B1026" s="71"/>
      <c r="C1026" s="73" t="s">
        <v>1363</v>
      </c>
    </row>
    <row r="1027" spans="1:3" ht="14.25" customHeight="1" x14ac:dyDescent="0.25">
      <c r="A1027" s="71" t="s">
        <v>144</v>
      </c>
      <c r="B1027" s="71" t="s">
        <v>15</v>
      </c>
      <c r="C1027" s="73" t="s">
        <v>1364</v>
      </c>
    </row>
    <row r="1028" spans="1:3" ht="14.25" customHeight="1" x14ac:dyDescent="0.25">
      <c r="A1028" s="71"/>
      <c r="B1028" s="71"/>
      <c r="C1028" s="73" t="s">
        <v>1332</v>
      </c>
    </row>
    <row r="1029" spans="1:3" ht="14.25" customHeight="1" x14ac:dyDescent="0.25">
      <c r="A1029" s="71" t="s">
        <v>147</v>
      </c>
      <c r="B1029" s="71" t="s">
        <v>148</v>
      </c>
      <c r="C1029" s="73" t="s">
        <v>1365</v>
      </c>
    </row>
    <row r="1030" spans="1:3" ht="14.25" customHeight="1" x14ac:dyDescent="0.25">
      <c r="A1030" s="71" t="s">
        <v>426</v>
      </c>
      <c r="B1030" s="71" t="s">
        <v>18</v>
      </c>
      <c r="C1030" s="73" t="s">
        <v>1366</v>
      </c>
    </row>
    <row r="1031" spans="1:3" ht="14.25" customHeight="1" x14ac:dyDescent="0.25">
      <c r="A1031" s="71"/>
      <c r="B1031" s="71"/>
      <c r="C1031" s="73" t="s">
        <v>1367</v>
      </c>
    </row>
    <row r="1032" spans="1:3" ht="14.25" customHeight="1" x14ac:dyDescent="0.25">
      <c r="A1032" s="71" t="s">
        <v>433</v>
      </c>
      <c r="B1032" s="71" t="s">
        <v>434</v>
      </c>
      <c r="C1032" s="73" t="s">
        <v>1344</v>
      </c>
    </row>
    <row r="1033" spans="1:3" ht="14.25" customHeight="1" x14ac:dyDescent="0.25">
      <c r="A1033" s="71" t="s">
        <v>738</v>
      </c>
      <c r="B1033" s="71" t="s">
        <v>39</v>
      </c>
      <c r="C1033" s="73" t="s">
        <v>1368</v>
      </c>
    </row>
    <row r="1034" spans="1:3" ht="14.25" customHeight="1" x14ac:dyDescent="0.25">
      <c r="A1034" s="71" t="s">
        <v>1369</v>
      </c>
      <c r="B1034" s="71" t="s">
        <v>706</v>
      </c>
      <c r="C1034" s="73" t="s">
        <v>1370</v>
      </c>
    </row>
    <row r="1035" spans="1:3" ht="14.25" customHeight="1" x14ac:dyDescent="0.25">
      <c r="A1035" s="71"/>
      <c r="B1035" s="71"/>
      <c r="C1035" s="73" t="s">
        <v>1347</v>
      </c>
    </row>
    <row r="1036" spans="1:3" ht="14.25" customHeight="1" x14ac:dyDescent="0.25">
      <c r="A1036" s="71" t="s">
        <v>446</v>
      </c>
      <c r="B1036" s="71" t="s">
        <v>148</v>
      </c>
      <c r="C1036" s="73" t="s">
        <v>1371</v>
      </c>
    </row>
    <row r="1037" spans="1:3" ht="14.25" customHeight="1" x14ac:dyDescent="0.25">
      <c r="A1037" s="71" t="s">
        <v>824</v>
      </c>
      <c r="B1037" s="71" t="s">
        <v>1210</v>
      </c>
      <c r="C1037" s="73" t="s">
        <v>1344</v>
      </c>
    </row>
    <row r="1038" spans="1:3" ht="14.25" customHeight="1" x14ac:dyDescent="0.25">
      <c r="A1038" s="71" t="s">
        <v>160</v>
      </c>
      <c r="B1038" s="71" t="s">
        <v>20</v>
      </c>
      <c r="C1038" s="73" t="s">
        <v>1377</v>
      </c>
    </row>
    <row r="1039" spans="1:3" ht="14.25" customHeight="1" x14ac:dyDescent="0.25">
      <c r="A1039" s="71"/>
      <c r="B1039" s="71"/>
      <c r="C1039" s="73" t="s">
        <v>1365</v>
      </c>
    </row>
    <row r="1040" spans="1:3" ht="14.25" customHeight="1" x14ac:dyDescent="0.25">
      <c r="A1040" s="71" t="s">
        <v>456</v>
      </c>
      <c r="B1040" s="71" t="s">
        <v>457</v>
      </c>
      <c r="C1040" s="73" t="s">
        <v>1378</v>
      </c>
    </row>
    <row r="1041" spans="1:3" ht="14.25" customHeight="1" x14ac:dyDescent="0.25">
      <c r="A1041" s="71"/>
      <c r="B1041" s="71"/>
      <c r="C1041" s="73" t="s">
        <v>1344</v>
      </c>
    </row>
    <row r="1042" spans="1:3" ht="14.25" customHeight="1" x14ac:dyDescent="0.25">
      <c r="A1042" s="71" t="s">
        <v>460</v>
      </c>
      <c r="B1042" s="71" t="s">
        <v>80</v>
      </c>
      <c r="C1042" s="73" t="s">
        <v>1379</v>
      </c>
    </row>
    <row r="1043" spans="1:3" ht="14.25" customHeight="1" x14ac:dyDescent="0.25">
      <c r="A1043" s="71"/>
      <c r="B1043" s="71"/>
      <c r="C1043" s="73" t="s">
        <v>1380</v>
      </c>
    </row>
    <row r="1044" spans="1:3" ht="14.25" customHeight="1" x14ac:dyDescent="0.25">
      <c r="A1044" s="71" t="s">
        <v>463</v>
      </c>
      <c r="B1044" s="71" t="s">
        <v>464</v>
      </c>
      <c r="C1044" s="73" t="s">
        <v>1381</v>
      </c>
    </row>
    <row r="1045" spans="1:3" ht="14.25" customHeight="1" x14ac:dyDescent="0.25">
      <c r="A1045" s="71"/>
      <c r="B1045" s="71"/>
      <c r="C1045" s="73" t="s">
        <v>1351</v>
      </c>
    </row>
    <row r="1046" spans="1:3" ht="14.25" customHeight="1" x14ac:dyDescent="0.25">
      <c r="A1046" s="71" t="s">
        <v>466</v>
      </c>
      <c r="B1046" s="71" t="s">
        <v>467</v>
      </c>
      <c r="C1046" s="73" t="s">
        <v>1383</v>
      </c>
    </row>
    <row r="1047" spans="1:3" ht="14.25" customHeight="1" x14ac:dyDescent="0.25">
      <c r="A1047" s="71"/>
      <c r="B1047" s="71"/>
      <c r="C1047" s="73" t="s">
        <v>1351</v>
      </c>
    </row>
    <row r="1048" spans="1:3" ht="14.25" customHeight="1" x14ac:dyDescent="0.25">
      <c r="A1048" s="71" t="s">
        <v>479</v>
      </c>
      <c r="B1048" s="71" t="s">
        <v>65</v>
      </c>
      <c r="C1048" s="73" t="s">
        <v>1384</v>
      </c>
    </row>
    <row r="1049" spans="1:3" ht="14.25" customHeight="1" x14ac:dyDescent="0.25">
      <c r="A1049" s="71" t="s">
        <v>1385</v>
      </c>
      <c r="B1049" s="71" t="s">
        <v>1066</v>
      </c>
      <c r="C1049" s="73" t="s">
        <v>1344</v>
      </c>
    </row>
    <row r="1050" spans="1:3" ht="14.25" customHeight="1" x14ac:dyDescent="0.25">
      <c r="A1050" s="71" t="s">
        <v>498</v>
      </c>
      <c r="B1050" s="71" t="s">
        <v>499</v>
      </c>
      <c r="C1050" s="73" t="s">
        <v>1365</v>
      </c>
    </row>
    <row r="1051" spans="1:3" ht="14.25" customHeight="1" x14ac:dyDescent="0.25">
      <c r="A1051" s="71" t="s">
        <v>501</v>
      </c>
      <c r="B1051" s="71" t="s">
        <v>831</v>
      </c>
      <c r="C1051" s="73" t="s">
        <v>1344</v>
      </c>
    </row>
    <row r="1052" spans="1:3" ht="14.25" customHeight="1" x14ac:dyDescent="0.25">
      <c r="A1052" s="71" t="s">
        <v>504</v>
      </c>
      <c r="B1052" s="71" t="s">
        <v>64</v>
      </c>
      <c r="C1052" s="73" t="s">
        <v>1344</v>
      </c>
    </row>
    <row r="1053" spans="1:3" ht="14.25" customHeight="1" x14ac:dyDescent="0.25">
      <c r="A1053" s="71" t="s">
        <v>509</v>
      </c>
      <c r="B1053" s="71" t="s">
        <v>510</v>
      </c>
      <c r="C1053" s="73" t="s">
        <v>1365</v>
      </c>
    </row>
    <row r="1054" spans="1:3" ht="14.25" customHeight="1" x14ac:dyDescent="0.25">
      <c r="A1054" s="71" t="s">
        <v>696</v>
      </c>
      <c r="B1054" s="71" t="s">
        <v>1386</v>
      </c>
      <c r="C1054" s="73" t="s">
        <v>1365</v>
      </c>
    </row>
    <row r="1055" spans="1:3" ht="14.25" customHeight="1" x14ac:dyDescent="0.25">
      <c r="A1055" s="71" t="s">
        <v>1006</v>
      </c>
      <c r="B1055" s="71" t="s">
        <v>1387</v>
      </c>
      <c r="C1055" s="73" t="s">
        <v>1388</v>
      </c>
    </row>
    <row r="1056" spans="1:3" ht="14.25" customHeight="1" x14ac:dyDescent="0.25">
      <c r="A1056" s="71" t="s">
        <v>519</v>
      </c>
      <c r="B1056" s="71" t="s">
        <v>520</v>
      </c>
      <c r="C1056" s="73" t="s">
        <v>1389</v>
      </c>
    </row>
    <row r="1057" spans="1:3" ht="14.25" customHeight="1" x14ac:dyDescent="0.25">
      <c r="A1057" s="71"/>
      <c r="B1057" s="71"/>
      <c r="C1057" s="73" t="s">
        <v>1332</v>
      </c>
    </row>
    <row r="1058" spans="1:3" ht="14.25" customHeight="1" x14ac:dyDescent="0.25">
      <c r="A1058" s="71" t="s">
        <v>540</v>
      </c>
      <c r="B1058" s="71" t="s">
        <v>833</v>
      </c>
      <c r="C1058" s="73" t="s">
        <v>1390</v>
      </c>
    </row>
    <row r="1059" spans="1:3" ht="14.25" customHeight="1" x14ac:dyDescent="0.25">
      <c r="A1059" s="71"/>
      <c r="B1059" s="71"/>
      <c r="C1059" s="73" t="s">
        <v>1344</v>
      </c>
    </row>
    <row r="1060" spans="1:3" ht="14.25" customHeight="1" x14ac:dyDescent="0.25">
      <c r="A1060" s="71" t="s">
        <v>527</v>
      </c>
      <c r="B1060" s="71" t="s">
        <v>528</v>
      </c>
      <c r="C1060" s="73" t="s">
        <v>1391</v>
      </c>
    </row>
    <row r="1061" spans="1:3" ht="14.25" customHeight="1" x14ac:dyDescent="0.25">
      <c r="A1061" s="71"/>
      <c r="B1061" s="71"/>
      <c r="C1061" s="73" t="s">
        <v>1392</v>
      </c>
    </row>
    <row r="1062" spans="1:3" ht="14.25" customHeight="1" x14ac:dyDescent="0.25">
      <c r="A1062" s="71" t="s">
        <v>1237</v>
      </c>
      <c r="B1062" s="71" t="s">
        <v>1238</v>
      </c>
      <c r="C1062" s="73" t="s">
        <v>1393</v>
      </c>
    </row>
    <row r="1063" spans="1:3" ht="14.25" customHeight="1" x14ac:dyDescent="0.25">
      <c r="A1063" s="71" t="s">
        <v>536</v>
      </c>
      <c r="B1063" s="71" t="s">
        <v>541</v>
      </c>
      <c r="C1063" s="73" t="s">
        <v>1344</v>
      </c>
    </row>
    <row r="1064" spans="1:3" ht="14.25" customHeight="1" x14ac:dyDescent="0.25">
      <c r="A1064" s="71" t="s">
        <v>844</v>
      </c>
      <c r="B1064" s="71" t="s">
        <v>107</v>
      </c>
      <c r="C1064" s="73" t="s">
        <v>1394</v>
      </c>
    </row>
    <row r="1065" spans="1:3" ht="14.25" customHeight="1" x14ac:dyDescent="0.25">
      <c r="A1065" s="71"/>
      <c r="B1065" s="71"/>
      <c r="C1065" s="73" t="s">
        <v>1349</v>
      </c>
    </row>
    <row r="1066" spans="1:3" ht="14.25" customHeight="1" x14ac:dyDescent="0.25">
      <c r="A1066" s="71" t="s">
        <v>1395</v>
      </c>
      <c r="B1066" s="71" t="s">
        <v>632</v>
      </c>
      <c r="C1066" s="73" t="s">
        <v>1396</v>
      </c>
    </row>
    <row r="1067" spans="1:3" ht="14.25" customHeight="1" x14ac:dyDescent="0.25">
      <c r="A1067" s="71"/>
      <c r="B1067" s="71"/>
      <c r="C1067" s="73" t="s">
        <v>1349</v>
      </c>
    </row>
    <row r="1068" spans="1:3" ht="14.25" customHeight="1" x14ac:dyDescent="0.25">
      <c r="A1068" s="71" t="s">
        <v>845</v>
      </c>
      <c r="B1068" s="71" t="s">
        <v>29</v>
      </c>
      <c r="C1068" s="73" t="s">
        <v>1397</v>
      </c>
    </row>
    <row r="1069" spans="1:3" ht="14.25" customHeight="1" x14ac:dyDescent="0.25">
      <c r="A1069" s="71"/>
      <c r="B1069" s="71"/>
      <c r="C1069" s="73" t="s">
        <v>1349</v>
      </c>
    </row>
    <row r="1070" spans="1:3" ht="14.25" customHeight="1" x14ac:dyDescent="0.25">
      <c r="A1070" s="71" t="s">
        <v>849</v>
      </c>
      <c r="B1070" s="71" t="s">
        <v>112</v>
      </c>
      <c r="C1070" s="73" t="s">
        <v>1398</v>
      </c>
    </row>
    <row r="1071" spans="1:3" ht="14.25" customHeight="1" x14ac:dyDescent="0.25">
      <c r="A1071" s="71"/>
      <c r="B1071" s="71"/>
      <c r="C1071" s="73" t="s">
        <v>1349</v>
      </c>
    </row>
    <row r="1072" spans="1:3" ht="14.25" customHeight="1" x14ac:dyDescent="0.25">
      <c r="A1072" s="71" t="s">
        <v>850</v>
      </c>
      <c r="B1072" s="71" t="s">
        <v>848</v>
      </c>
      <c r="C1072" s="73" t="s">
        <v>1399</v>
      </c>
    </row>
    <row r="1073" spans="1:3" ht="14.25" customHeight="1" x14ac:dyDescent="0.25">
      <c r="A1073" s="71"/>
      <c r="B1073" s="71"/>
      <c r="C1073" s="73" t="s">
        <v>1349</v>
      </c>
    </row>
    <row r="1074" spans="1:3" ht="14.25" customHeight="1" x14ac:dyDescent="0.25">
      <c r="A1074" s="71" t="s">
        <v>847</v>
      </c>
      <c r="B1074" s="71" t="s">
        <v>30</v>
      </c>
      <c r="C1074" s="73" t="s">
        <v>1400</v>
      </c>
    </row>
    <row r="1075" spans="1:3" ht="14.25" customHeight="1" x14ac:dyDescent="0.25">
      <c r="A1075" s="71"/>
      <c r="B1075" s="71"/>
      <c r="C1075" s="73" t="s">
        <v>1401</v>
      </c>
    </row>
    <row r="1076" spans="1:3" ht="22.5" customHeight="1" x14ac:dyDescent="0.25">
      <c r="A1076" s="13" t="s">
        <v>1402</v>
      </c>
      <c r="B1076" s="71" t="s">
        <v>1403</v>
      </c>
      <c r="C1076" s="73" t="s">
        <v>1404</v>
      </c>
    </row>
    <row r="1077" spans="1:3" ht="14.25" customHeight="1" x14ac:dyDescent="0.25">
      <c r="A1077" s="71" t="s">
        <v>1002</v>
      </c>
      <c r="B1077" s="71" t="s">
        <v>1003</v>
      </c>
      <c r="C1077" s="73" t="s">
        <v>1405</v>
      </c>
    </row>
    <row r="1078" spans="1:3" ht="14.25" customHeight="1" x14ac:dyDescent="0.25">
      <c r="A1078" s="71" t="s">
        <v>1008</v>
      </c>
      <c r="B1078" s="71" t="s">
        <v>720</v>
      </c>
      <c r="C1078" s="73" t="s">
        <v>1344</v>
      </c>
    </row>
    <row r="1079" spans="1:3" ht="28.5" customHeight="1" x14ac:dyDescent="0.25">
      <c r="A1079" s="71" t="s">
        <v>1118</v>
      </c>
      <c r="B1079" s="71" t="s">
        <v>1308</v>
      </c>
      <c r="C1079" s="73" t="s">
        <v>1406</v>
      </c>
    </row>
    <row r="1080" spans="1:3" ht="14.25" customHeight="1" x14ac:dyDescent="0.25">
      <c r="A1080" s="71"/>
      <c r="B1080" s="71"/>
      <c r="C1080" s="73" t="s">
        <v>1407</v>
      </c>
    </row>
    <row r="1081" spans="1:3" ht="14.25" customHeight="1" x14ac:dyDescent="0.25">
      <c r="A1081" s="71"/>
      <c r="B1081" s="71"/>
      <c r="C1081" s="73" t="s">
        <v>1349</v>
      </c>
    </row>
    <row r="1082" spans="1:3" ht="14.25" customHeight="1" x14ac:dyDescent="0.25">
      <c r="A1082" s="71" t="s">
        <v>1327</v>
      </c>
      <c r="B1082" s="71" t="s">
        <v>1408</v>
      </c>
      <c r="C1082" s="73" t="s">
        <v>1409</v>
      </c>
    </row>
    <row r="1083" spans="1:3" ht="14.25" customHeight="1" x14ac:dyDescent="0.25">
      <c r="A1083" s="71" t="s">
        <v>1253</v>
      </c>
      <c r="B1083" s="71" t="s">
        <v>1005</v>
      </c>
      <c r="C1083" s="73" t="s">
        <v>1382</v>
      </c>
    </row>
    <row r="1084" spans="1:3" ht="14.25" customHeight="1" x14ac:dyDescent="0.25">
      <c r="A1084" s="71" t="s">
        <v>863</v>
      </c>
      <c r="B1084" s="71" t="s">
        <v>162</v>
      </c>
      <c r="C1084" s="73" t="s">
        <v>1410</v>
      </c>
    </row>
    <row r="1085" spans="1:3" s="70" customFormat="1" ht="14.25" customHeight="1" x14ac:dyDescent="0.25">
      <c r="A1085" s="71"/>
      <c r="B1085" s="71"/>
      <c r="C1085" s="73" t="s">
        <v>1380</v>
      </c>
    </row>
    <row r="1086" spans="1:3" ht="14.25" customHeight="1" x14ac:dyDescent="0.25">
      <c r="A1086" s="71" t="s">
        <v>859</v>
      </c>
      <c r="B1086" s="71" t="s">
        <v>860</v>
      </c>
      <c r="C1086" s="73" t="s">
        <v>1411</v>
      </c>
    </row>
    <row r="1087" spans="1:3" ht="14.25" customHeight="1" x14ac:dyDescent="0.25">
      <c r="A1087" s="71" t="s">
        <v>864</v>
      </c>
      <c r="B1087" s="71" t="s">
        <v>24</v>
      </c>
      <c r="C1087" s="73" t="s">
        <v>1412</v>
      </c>
    </row>
    <row r="1088" spans="1:3" s="70" customFormat="1" ht="14.25" customHeight="1" x14ac:dyDescent="0.25">
      <c r="A1088" s="71"/>
      <c r="B1088" s="71"/>
      <c r="C1088" s="73" t="s">
        <v>1413</v>
      </c>
    </row>
    <row r="1089" spans="1:3" ht="14.25" customHeight="1" x14ac:dyDescent="0.25">
      <c r="A1089" s="71" t="s">
        <v>1414</v>
      </c>
      <c r="B1089" s="71" t="s">
        <v>1415</v>
      </c>
      <c r="C1089" s="73" t="s">
        <v>1416</v>
      </c>
    </row>
    <row r="1090" spans="1:3" s="70" customFormat="1" ht="14.25" customHeight="1" x14ac:dyDescent="0.25">
      <c r="A1090" s="71"/>
      <c r="B1090" s="71"/>
      <c r="C1090" s="73" t="s">
        <v>1417</v>
      </c>
    </row>
    <row r="1091" spans="1:3" ht="14.25" customHeight="1" x14ac:dyDescent="0.25">
      <c r="A1091" s="71" t="s">
        <v>1271</v>
      </c>
      <c r="B1091" s="71" t="s">
        <v>860</v>
      </c>
      <c r="C1091" s="73" t="s">
        <v>1418</v>
      </c>
    </row>
    <row r="1092" spans="1:3" ht="14.25" customHeight="1" x14ac:dyDescent="0.25">
      <c r="A1092" s="71" t="s">
        <v>1275</v>
      </c>
      <c r="B1092" s="71" t="s">
        <v>59</v>
      </c>
      <c r="C1092" s="73" t="s">
        <v>1419</v>
      </c>
    </row>
    <row r="1093" spans="1:3" ht="14.25" customHeight="1" x14ac:dyDescent="0.25">
      <c r="A1093" s="71"/>
      <c r="B1093" s="71"/>
      <c r="C1093" s="73" t="s">
        <v>1413</v>
      </c>
    </row>
    <row r="1094" spans="1:3" ht="29.25" customHeight="1" x14ac:dyDescent="0.25">
      <c r="A1094" s="71" t="s">
        <v>1277</v>
      </c>
      <c r="B1094" s="71" t="s">
        <v>1415</v>
      </c>
      <c r="C1094" s="73" t="s">
        <v>1420</v>
      </c>
    </row>
    <row r="1095" spans="1:3" ht="14.25" customHeight="1" x14ac:dyDescent="0.25">
      <c r="A1095" s="71" t="s">
        <v>1278</v>
      </c>
      <c r="B1095" s="71" t="s">
        <v>684</v>
      </c>
      <c r="C1095" s="73" t="s">
        <v>1421</v>
      </c>
    </row>
    <row r="1096" spans="1:3" ht="14.25" customHeight="1" x14ac:dyDescent="0.25">
      <c r="A1096" s="71" t="s">
        <v>1422</v>
      </c>
      <c r="B1096" s="71" t="s">
        <v>59</v>
      </c>
      <c r="C1096" s="73" t="s">
        <v>1355</v>
      </c>
    </row>
    <row r="1097" spans="1:3" ht="14.25" customHeight="1" x14ac:dyDescent="0.25">
      <c r="A1097" s="71" t="s">
        <v>882</v>
      </c>
      <c r="B1097" s="71" t="s">
        <v>226</v>
      </c>
      <c r="C1097" s="73" t="s">
        <v>1423</v>
      </c>
    </row>
    <row r="1098" spans="1:3" ht="14.25" customHeight="1" x14ac:dyDescent="0.25">
      <c r="A1098" s="71"/>
      <c r="B1098" s="71"/>
      <c r="C1098" s="73" t="s">
        <v>1365</v>
      </c>
    </row>
    <row r="1099" spans="1:3" ht="14.25" customHeight="1" x14ac:dyDescent="0.25">
      <c r="A1099" s="71" t="s">
        <v>835</v>
      </c>
      <c r="B1099" s="71" t="s">
        <v>41</v>
      </c>
      <c r="C1099" s="73" t="s">
        <v>1382</v>
      </c>
    </row>
    <row r="1100" spans="1:3" ht="14.25" customHeight="1" x14ac:dyDescent="0.25">
      <c r="A1100" s="71" t="s">
        <v>1007</v>
      </c>
      <c r="B1100" s="71" t="s">
        <v>782</v>
      </c>
      <c r="C1100" s="73" t="s">
        <v>1382</v>
      </c>
    </row>
    <row r="1101" spans="1:3" ht="14.25" customHeight="1" x14ac:dyDescent="0.25">
      <c r="A1101" s="71" t="s">
        <v>1321</v>
      </c>
      <c r="B1101" s="71" t="s">
        <v>784</v>
      </c>
      <c r="C1101" s="73" t="s">
        <v>1424</v>
      </c>
    </row>
    <row r="1102" spans="1:3" ht="14.25" customHeight="1" x14ac:dyDescent="0.25">
      <c r="A1102" s="71" t="s">
        <v>1324</v>
      </c>
      <c r="B1102" s="71" t="s">
        <v>786</v>
      </c>
      <c r="C1102" s="73" t="s">
        <v>1425</v>
      </c>
    </row>
    <row r="1103" spans="1:3" ht="14.25" customHeight="1" x14ac:dyDescent="0.25">
      <c r="A1103" s="71" t="s">
        <v>1325</v>
      </c>
      <c r="B1103" s="71" t="s">
        <v>786</v>
      </c>
      <c r="C1103" s="73" t="s">
        <v>1426</v>
      </c>
    </row>
    <row r="1104" spans="1:3" ht="14.25" customHeight="1" x14ac:dyDescent="0.25">
      <c r="A1104" s="71" t="s">
        <v>1319</v>
      </c>
      <c r="B1104" s="71" t="s">
        <v>784</v>
      </c>
      <c r="C1104" s="73" t="s">
        <v>1427</v>
      </c>
    </row>
    <row r="1105" spans="1:3" ht="14.25" customHeight="1" x14ac:dyDescent="0.25">
      <c r="A1105" s="71" t="s">
        <v>1318</v>
      </c>
      <c r="B1105" s="71" t="s">
        <v>786</v>
      </c>
      <c r="C1105" s="73" t="s">
        <v>1428</v>
      </c>
    </row>
    <row r="1106" spans="1:3" ht="14.25" customHeight="1" x14ac:dyDescent="0.25">
      <c r="A1106" s="71" t="s">
        <v>1323</v>
      </c>
      <c r="B1106" s="71" t="s">
        <v>271</v>
      </c>
      <c r="C1106" s="73" t="s">
        <v>1429</v>
      </c>
    </row>
    <row r="1107" spans="1:3" ht="14.25" customHeight="1" x14ac:dyDescent="0.25">
      <c r="A1107" s="71" t="s">
        <v>1322</v>
      </c>
      <c r="B1107" s="71" t="s">
        <v>271</v>
      </c>
      <c r="C1107" s="73" t="s">
        <v>1430</v>
      </c>
    </row>
    <row r="1108" spans="1:3" ht="14.25" customHeight="1" x14ac:dyDescent="0.25">
      <c r="A1108" s="71" t="s">
        <v>1326</v>
      </c>
      <c r="B1108" s="71" t="s">
        <v>1431</v>
      </c>
      <c r="C1108" s="73" t="s">
        <v>1432</v>
      </c>
    </row>
    <row r="1109" spans="1:3" ht="14.25" customHeight="1" x14ac:dyDescent="0.25">
      <c r="A1109" s="350" t="s">
        <v>1447</v>
      </c>
      <c r="B1109" s="351"/>
      <c r="C1109" s="351"/>
    </row>
    <row r="1110" spans="1:3" ht="14.25" customHeight="1" x14ac:dyDescent="0.25">
      <c r="A1110" s="71" t="s">
        <v>60</v>
      </c>
      <c r="B1110" s="71" t="s">
        <v>61</v>
      </c>
      <c r="C1110" s="73" t="s">
        <v>1448</v>
      </c>
    </row>
    <row r="1111" spans="1:3" ht="23.25" customHeight="1" x14ac:dyDescent="0.25">
      <c r="A1111" s="71"/>
      <c r="B1111" s="71"/>
      <c r="C1111" s="73" t="s">
        <v>1449</v>
      </c>
    </row>
    <row r="1112" spans="1:3" ht="14.25" customHeight="1" x14ac:dyDescent="0.25">
      <c r="A1112" s="71" t="s">
        <v>33</v>
      </c>
      <c r="B1112" s="71" t="s">
        <v>34</v>
      </c>
      <c r="C1112" s="73" t="s">
        <v>1450</v>
      </c>
    </row>
    <row r="1113" spans="1:3" ht="14.25" customHeight="1" x14ac:dyDescent="0.25">
      <c r="A1113" s="71" t="s">
        <v>912</v>
      </c>
      <c r="B1113" s="71" t="s">
        <v>100</v>
      </c>
      <c r="C1113" s="73" t="s">
        <v>1451</v>
      </c>
    </row>
    <row r="1114" spans="1:3" s="70" customFormat="1" ht="26.25" customHeight="1" x14ac:dyDescent="0.25">
      <c r="A1114" s="71"/>
      <c r="B1114" s="71"/>
      <c r="C1114" s="73" t="s">
        <v>1452</v>
      </c>
    </row>
    <row r="1115" spans="1:3" ht="23.25" customHeight="1" x14ac:dyDescent="0.25">
      <c r="A1115" s="71" t="s">
        <v>72</v>
      </c>
      <c r="B1115" s="71" t="s">
        <v>73</v>
      </c>
      <c r="C1115" s="73" t="s">
        <v>1461</v>
      </c>
    </row>
    <row r="1116" spans="1:3" ht="14.25" customHeight="1" x14ac:dyDescent="0.25">
      <c r="A1116" s="71" t="s">
        <v>626</v>
      </c>
      <c r="B1116" s="71" t="s">
        <v>123</v>
      </c>
      <c r="C1116" s="73" t="s">
        <v>1453</v>
      </c>
    </row>
    <row r="1117" spans="1:3" ht="14.25" customHeight="1" x14ac:dyDescent="0.25">
      <c r="A1117" s="71" t="s">
        <v>628</v>
      </c>
      <c r="B1117" s="71" t="s">
        <v>596</v>
      </c>
      <c r="C1117" s="73" t="s">
        <v>1454</v>
      </c>
    </row>
    <row r="1118" spans="1:3" ht="14.25" customHeight="1" x14ac:dyDescent="0.25">
      <c r="A1118" s="71" t="s">
        <v>629</v>
      </c>
      <c r="B1118" s="71" t="s">
        <v>630</v>
      </c>
      <c r="C1118" s="73" t="s">
        <v>1455</v>
      </c>
    </row>
    <row r="1119" spans="1:3" ht="14.25" customHeight="1" x14ac:dyDescent="0.25">
      <c r="A1119" s="71" t="s">
        <v>124</v>
      </c>
      <c r="B1119" s="71" t="s">
        <v>1456</v>
      </c>
      <c r="C1119" s="73" t="s">
        <v>1458</v>
      </c>
    </row>
    <row r="1120" spans="1:3" ht="14.25" customHeight="1" x14ac:dyDescent="0.25">
      <c r="A1120" s="71"/>
      <c r="B1120" s="71"/>
      <c r="C1120" s="73" t="s">
        <v>1457</v>
      </c>
    </row>
    <row r="1121" spans="1:3" s="70" customFormat="1" ht="26.25" customHeight="1" x14ac:dyDescent="0.25">
      <c r="A1121" s="71" t="s">
        <v>93</v>
      </c>
      <c r="B1121" s="71" t="s">
        <v>94</v>
      </c>
      <c r="C1121" s="73" t="s">
        <v>1460</v>
      </c>
    </row>
    <row r="1122" spans="1:3" ht="14.25" customHeight="1" x14ac:dyDescent="0.25">
      <c r="A1122" s="71" t="s">
        <v>159</v>
      </c>
      <c r="B1122" s="71" t="s">
        <v>932</v>
      </c>
      <c r="C1122" s="73" t="s">
        <v>1459</v>
      </c>
    </row>
    <row r="1123" spans="1:3" ht="14.25" customHeight="1" x14ac:dyDescent="0.25">
      <c r="A1123" s="71" t="s">
        <v>126</v>
      </c>
      <c r="B1123" s="71" t="s">
        <v>934</v>
      </c>
      <c r="C1123" s="73" t="s">
        <v>1462</v>
      </c>
    </row>
    <row r="1124" spans="1:3" ht="14.25" customHeight="1" x14ac:dyDescent="0.25">
      <c r="A1124" s="71" t="s">
        <v>104</v>
      </c>
      <c r="B1124" s="71" t="s">
        <v>105</v>
      </c>
      <c r="C1124" s="73" t="s">
        <v>1463</v>
      </c>
    </row>
    <row r="1125" spans="1:3" ht="14.25" customHeight="1" x14ac:dyDescent="0.25">
      <c r="A1125" s="71" t="s">
        <v>658</v>
      </c>
      <c r="B1125" s="71" t="s">
        <v>31</v>
      </c>
      <c r="C1125" s="73" t="s">
        <v>1464</v>
      </c>
    </row>
    <row r="1126" spans="1:3" ht="24" customHeight="1" x14ac:dyDescent="0.25">
      <c r="A1126" s="71"/>
      <c r="B1126" s="71"/>
      <c r="C1126" s="73" t="s">
        <v>1465</v>
      </c>
    </row>
    <row r="1127" spans="1:3" ht="14.25" customHeight="1" x14ac:dyDescent="0.25">
      <c r="A1127" s="71" t="s">
        <v>318</v>
      </c>
      <c r="B1127" s="71" t="s">
        <v>61</v>
      </c>
      <c r="C1127" s="73" t="s">
        <v>1466</v>
      </c>
    </row>
    <row r="1128" spans="1:3" ht="14.25" customHeight="1" x14ac:dyDescent="0.25">
      <c r="A1128" s="71"/>
      <c r="B1128" s="71"/>
      <c r="C1128" s="73" t="s">
        <v>1467</v>
      </c>
    </row>
    <row r="1129" spans="1:3" ht="14.25" customHeight="1" x14ac:dyDescent="0.25">
      <c r="A1129" s="71" t="s">
        <v>110</v>
      </c>
      <c r="B1129" s="71" t="s">
        <v>698</v>
      </c>
      <c r="C1129" s="73" t="s">
        <v>1468</v>
      </c>
    </row>
    <row r="1130" spans="1:3" ht="14.25" customHeight="1" x14ac:dyDescent="0.25">
      <c r="A1130" s="71"/>
      <c r="B1130" s="71"/>
      <c r="C1130" s="73" t="s">
        <v>1469</v>
      </c>
    </row>
    <row r="1131" spans="1:3" ht="14.25" customHeight="1" x14ac:dyDescent="0.25">
      <c r="A1131" s="71" t="s">
        <v>120</v>
      </c>
      <c r="B1131" s="71" t="s">
        <v>603</v>
      </c>
      <c r="C1131" s="73" t="s">
        <v>1470</v>
      </c>
    </row>
    <row r="1132" spans="1:3" ht="14.25" customHeight="1" x14ac:dyDescent="0.25">
      <c r="A1132" s="71" t="s">
        <v>117</v>
      </c>
      <c r="B1132" s="71" t="s">
        <v>18</v>
      </c>
      <c r="C1132" s="73" t="s">
        <v>1471</v>
      </c>
    </row>
    <row r="1133" spans="1:3" ht="14.25" customHeight="1" x14ac:dyDescent="0.25">
      <c r="A1133" s="71"/>
      <c r="B1133" s="71"/>
      <c r="C1133" s="73" t="s">
        <v>1472</v>
      </c>
    </row>
    <row r="1134" spans="1:3" ht="14.25" customHeight="1" x14ac:dyDescent="0.25">
      <c r="A1134" s="71" t="s">
        <v>116</v>
      </c>
      <c r="B1134" s="71" t="s">
        <v>27</v>
      </c>
      <c r="C1134" s="73" t="s">
        <v>1473</v>
      </c>
    </row>
    <row r="1135" spans="1:3" ht="14.25" customHeight="1" x14ac:dyDescent="0.25">
      <c r="A1135" s="71"/>
      <c r="B1135" s="71"/>
      <c r="C1135" s="73" t="s">
        <v>1474</v>
      </c>
    </row>
    <row r="1136" spans="1:3" ht="14.25" customHeight="1" x14ac:dyDescent="0.25">
      <c r="A1136" s="71" t="s">
        <v>118</v>
      </c>
      <c r="B1136" s="71" t="s">
        <v>125</v>
      </c>
      <c r="C1136" s="73" t="s">
        <v>1475</v>
      </c>
    </row>
    <row r="1137" spans="1:3" ht="14.25" customHeight="1" x14ac:dyDescent="0.25">
      <c r="A1137" s="71"/>
      <c r="B1137" s="71"/>
      <c r="C1137" s="73" t="s">
        <v>1457</v>
      </c>
    </row>
    <row r="1138" spans="1:3" ht="14.25" customHeight="1" x14ac:dyDescent="0.25">
      <c r="A1138" s="71" t="s">
        <v>142</v>
      </c>
      <c r="B1138" s="71" t="s">
        <v>143</v>
      </c>
      <c r="C1138" s="73" t="s">
        <v>1476</v>
      </c>
    </row>
    <row r="1139" spans="1:3" ht="14.25" customHeight="1" x14ac:dyDescent="0.25">
      <c r="A1139" s="71"/>
      <c r="B1139" s="71"/>
      <c r="C1139" s="73" t="s">
        <v>1457</v>
      </c>
    </row>
    <row r="1140" spans="1:3" ht="14.25" customHeight="1" x14ac:dyDescent="0.25">
      <c r="A1140" s="71" t="s">
        <v>392</v>
      </c>
      <c r="B1140" s="71" t="s">
        <v>1358</v>
      </c>
      <c r="C1140" s="73" t="s">
        <v>1477</v>
      </c>
    </row>
    <row r="1141" spans="1:3" ht="14.25" customHeight="1" x14ac:dyDescent="0.25">
      <c r="A1141" s="71"/>
      <c r="B1141" s="71"/>
      <c r="C1141" s="73" t="s">
        <v>1472</v>
      </c>
    </row>
    <row r="1142" spans="1:3" ht="14.25" customHeight="1" x14ac:dyDescent="0.25">
      <c r="A1142" s="71" t="s">
        <v>395</v>
      </c>
      <c r="B1142" s="71" t="s">
        <v>22</v>
      </c>
      <c r="C1142" s="73" t="s">
        <v>1478</v>
      </c>
    </row>
    <row r="1143" spans="1:3" ht="14.25" customHeight="1" x14ac:dyDescent="0.25">
      <c r="A1143" s="71"/>
      <c r="B1143" s="71"/>
      <c r="C1143" s="73" t="s">
        <v>1472</v>
      </c>
    </row>
    <row r="1144" spans="1:3" ht="14.25" customHeight="1" x14ac:dyDescent="0.25">
      <c r="A1144" s="71" t="s">
        <v>397</v>
      </c>
      <c r="B1144" s="71" t="s">
        <v>398</v>
      </c>
      <c r="C1144" s="73" t="s">
        <v>1479</v>
      </c>
    </row>
    <row r="1145" spans="1:3" ht="14.25" customHeight="1" x14ac:dyDescent="0.25">
      <c r="A1145" s="71" t="s">
        <v>144</v>
      </c>
      <c r="B1145" s="71" t="s">
        <v>15</v>
      </c>
      <c r="C1145" s="73" t="s">
        <v>1480</v>
      </c>
    </row>
    <row r="1146" spans="1:3" ht="14.25" customHeight="1" x14ac:dyDescent="0.25">
      <c r="A1146" s="71"/>
      <c r="B1146" s="71"/>
      <c r="C1146" s="73" t="s">
        <v>1457</v>
      </c>
    </row>
    <row r="1147" spans="1:3" ht="14.25" customHeight="1" x14ac:dyDescent="0.25">
      <c r="A1147" s="71" t="s">
        <v>404</v>
      </c>
      <c r="B1147" s="71" t="s">
        <v>32</v>
      </c>
      <c r="C1147" s="73" t="s">
        <v>1481</v>
      </c>
    </row>
    <row r="1148" spans="1:3" ht="14.25" customHeight="1" x14ac:dyDescent="0.25">
      <c r="A1148" s="71" t="s">
        <v>147</v>
      </c>
      <c r="B1148" s="71" t="s">
        <v>148</v>
      </c>
      <c r="C1148" s="73" t="s">
        <v>1482</v>
      </c>
    </row>
    <row r="1149" spans="1:3" ht="14.25" customHeight="1" x14ac:dyDescent="0.25">
      <c r="A1149" s="71" t="s">
        <v>426</v>
      </c>
      <c r="B1149" s="71" t="s">
        <v>18</v>
      </c>
      <c r="C1149" s="73" t="s">
        <v>1483</v>
      </c>
    </row>
    <row r="1150" spans="1:3" ht="14.25" customHeight="1" x14ac:dyDescent="0.25">
      <c r="A1150" s="71"/>
      <c r="B1150" s="71"/>
      <c r="C1150" s="73" t="s">
        <v>1472</v>
      </c>
    </row>
    <row r="1151" spans="1:3" ht="28.5" customHeight="1" x14ac:dyDescent="0.25">
      <c r="A1151" s="71"/>
      <c r="B1151" s="71"/>
      <c r="C1151" s="73" t="s">
        <v>1484</v>
      </c>
    </row>
    <row r="1152" spans="1:3" ht="14.25" customHeight="1" x14ac:dyDescent="0.25">
      <c r="A1152" s="71" t="s">
        <v>433</v>
      </c>
      <c r="B1152" s="71" t="s">
        <v>434</v>
      </c>
      <c r="C1152" s="73" t="s">
        <v>1485</v>
      </c>
    </row>
    <row r="1153" spans="1:3" ht="14.25" customHeight="1" x14ac:dyDescent="0.25">
      <c r="A1153" s="71" t="s">
        <v>738</v>
      </c>
      <c r="B1153" s="71" t="s">
        <v>39</v>
      </c>
      <c r="C1153" s="73" t="s">
        <v>1486</v>
      </c>
    </row>
    <row r="1154" spans="1:3" ht="14.25" customHeight="1" x14ac:dyDescent="0.25">
      <c r="A1154" s="71"/>
      <c r="B1154" s="71"/>
      <c r="C1154" s="73" t="s">
        <v>1457</v>
      </c>
    </row>
    <row r="1155" spans="1:3" ht="14.25" customHeight="1" x14ac:dyDescent="0.25">
      <c r="A1155" s="71" t="s">
        <v>443</v>
      </c>
      <c r="B1155" s="71" t="s">
        <v>66</v>
      </c>
      <c r="C1155" s="73" t="s">
        <v>1487</v>
      </c>
    </row>
    <row r="1156" spans="1:3" ht="14.25" customHeight="1" x14ac:dyDescent="0.25">
      <c r="A1156" s="71"/>
      <c r="B1156" s="71"/>
      <c r="C1156" s="73" t="s">
        <v>1457</v>
      </c>
    </row>
    <row r="1157" spans="1:3" ht="14.25" customHeight="1" x14ac:dyDescent="0.25">
      <c r="A1157" s="71" t="s">
        <v>160</v>
      </c>
      <c r="B1157" s="71" t="s">
        <v>20</v>
      </c>
      <c r="C1157" s="73" t="s">
        <v>1472</v>
      </c>
    </row>
    <row r="1158" spans="1:3" ht="14.25" customHeight="1" x14ac:dyDescent="0.25">
      <c r="A1158" s="71" t="s">
        <v>456</v>
      </c>
      <c r="B1158" s="71" t="s">
        <v>457</v>
      </c>
      <c r="C1158" s="73" t="s">
        <v>1457</v>
      </c>
    </row>
    <row r="1159" spans="1:3" ht="14.25" customHeight="1" x14ac:dyDescent="0.25">
      <c r="A1159" s="71" t="s">
        <v>460</v>
      </c>
      <c r="B1159" s="71" t="s">
        <v>80</v>
      </c>
      <c r="C1159" s="73" t="s">
        <v>1488</v>
      </c>
    </row>
    <row r="1160" spans="1:3" ht="14.25" customHeight="1" x14ac:dyDescent="0.25">
      <c r="A1160" s="71"/>
      <c r="B1160" s="71"/>
      <c r="C1160" s="73" t="s">
        <v>1489</v>
      </c>
    </row>
    <row r="1161" spans="1:3" ht="14.25" customHeight="1" x14ac:dyDescent="0.25">
      <c r="A1161" s="71" t="s">
        <v>463</v>
      </c>
      <c r="B1161" s="71" t="s">
        <v>464</v>
      </c>
      <c r="C1161" s="73" t="s">
        <v>1490</v>
      </c>
    </row>
    <row r="1162" spans="1:3" ht="14.25" customHeight="1" x14ac:dyDescent="0.25">
      <c r="A1162" s="71" t="s">
        <v>466</v>
      </c>
      <c r="B1162" s="71" t="s">
        <v>467</v>
      </c>
      <c r="C1162" s="73" t="s">
        <v>1491</v>
      </c>
    </row>
    <row r="1163" spans="1:3" ht="14.25" customHeight="1" x14ac:dyDescent="0.25">
      <c r="A1163" s="71"/>
      <c r="B1163" s="71"/>
      <c r="C1163" s="73" t="s">
        <v>1489</v>
      </c>
    </row>
    <row r="1164" spans="1:3" ht="14.25" customHeight="1" x14ac:dyDescent="0.25">
      <c r="A1164" s="71" t="s">
        <v>479</v>
      </c>
      <c r="B1164" s="71" t="s">
        <v>65</v>
      </c>
      <c r="C1164" s="73" t="s">
        <v>1492</v>
      </c>
    </row>
    <row r="1165" spans="1:3" ht="14.25" customHeight="1" x14ac:dyDescent="0.25">
      <c r="A1165" s="71" t="s">
        <v>484</v>
      </c>
      <c r="B1165" s="71" t="s">
        <v>23</v>
      </c>
      <c r="C1165" s="73" t="s">
        <v>1493</v>
      </c>
    </row>
    <row r="1166" spans="1:3" ht="14.25" customHeight="1" x14ac:dyDescent="0.25">
      <c r="A1166" s="71" t="s">
        <v>498</v>
      </c>
      <c r="B1166" s="71" t="s">
        <v>499</v>
      </c>
      <c r="C1166" s="73" t="s">
        <v>1494</v>
      </c>
    </row>
    <row r="1167" spans="1:3" ht="14.25" customHeight="1" x14ac:dyDescent="0.25">
      <c r="A1167" s="71"/>
      <c r="B1167" s="71"/>
      <c r="C1167" s="73" t="s">
        <v>1495</v>
      </c>
    </row>
    <row r="1168" spans="1:3" ht="14.25" customHeight="1" x14ac:dyDescent="0.25">
      <c r="A1168" s="71"/>
      <c r="B1168" s="71"/>
      <c r="C1168" s="73" t="s">
        <v>1457</v>
      </c>
    </row>
    <row r="1169" spans="1:5" ht="14.25" customHeight="1" x14ac:dyDescent="0.25">
      <c r="A1169" s="71" t="s">
        <v>501</v>
      </c>
      <c r="B1169" s="71" t="s">
        <v>1223</v>
      </c>
      <c r="C1169" s="73" t="s">
        <v>1496</v>
      </c>
    </row>
    <row r="1170" spans="1:5" ht="14.25" customHeight="1" x14ac:dyDescent="0.25">
      <c r="A1170" s="71"/>
      <c r="B1170" s="71"/>
      <c r="C1170" s="73" t="s">
        <v>1497</v>
      </c>
    </row>
    <row r="1171" spans="1:5" ht="14.25" customHeight="1" x14ac:dyDescent="0.25">
      <c r="A1171" s="71"/>
      <c r="B1171" s="71"/>
      <c r="C1171" s="73" t="s">
        <v>1498</v>
      </c>
    </row>
    <row r="1172" spans="1:5" ht="14.25" customHeight="1" x14ac:dyDescent="0.25">
      <c r="A1172" s="71" t="s">
        <v>509</v>
      </c>
      <c r="B1172" s="71" t="s">
        <v>510</v>
      </c>
      <c r="C1172" s="73" t="s">
        <v>1499</v>
      </c>
      <c r="E1172" t="s">
        <v>1510</v>
      </c>
    </row>
    <row r="1173" spans="1:5" ht="14.25" customHeight="1" x14ac:dyDescent="0.25">
      <c r="A1173" s="71" t="s">
        <v>519</v>
      </c>
      <c r="B1173" s="71" t="s">
        <v>520</v>
      </c>
      <c r="C1173" s="73" t="s">
        <v>1500</v>
      </c>
      <c r="E1173" t="s">
        <v>1511</v>
      </c>
    </row>
    <row r="1174" spans="1:5" ht="14.25" customHeight="1" x14ac:dyDescent="0.25">
      <c r="A1174" s="71"/>
      <c r="B1174" s="71"/>
      <c r="C1174" s="73" t="s">
        <v>1457</v>
      </c>
    </row>
    <row r="1175" spans="1:5" ht="14.25" customHeight="1" x14ac:dyDescent="0.25">
      <c r="A1175" s="71" t="s">
        <v>1233</v>
      </c>
      <c r="B1175" s="71" t="s">
        <v>798</v>
      </c>
      <c r="C1175" s="73" t="s">
        <v>1501</v>
      </c>
    </row>
    <row r="1176" spans="1:5" ht="14.25" customHeight="1" x14ac:dyDescent="0.25">
      <c r="A1176" s="71" t="s">
        <v>540</v>
      </c>
      <c r="B1176" s="71" t="s">
        <v>1502</v>
      </c>
      <c r="C1176" s="73" t="s">
        <v>1503</v>
      </c>
    </row>
    <row r="1177" spans="1:5" ht="14.25" customHeight="1" x14ac:dyDescent="0.25">
      <c r="A1177" s="71"/>
      <c r="B1177" s="71"/>
      <c r="C1177" s="73" t="s">
        <v>1457</v>
      </c>
    </row>
    <row r="1178" spans="1:5" ht="26.25" customHeight="1" x14ac:dyDescent="0.25">
      <c r="A1178" s="71" t="s">
        <v>525</v>
      </c>
      <c r="B1178" s="71" t="s">
        <v>164</v>
      </c>
      <c r="C1178" s="73" t="s">
        <v>1504</v>
      </c>
    </row>
    <row r="1179" spans="1:5" ht="14.25" customHeight="1" x14ac:dyDescent="0.25">
      <c r="A1179" s="71" t="s">
        <v>527</v>
      </c>
      <c r="B1179" s="71" t="s">
        <v>528</v>
      </c>
      <c r="C1179" s="73" t="s">
        <v>1457</v>
      </c>
    </row>
    <row r="1180" spans="1:5" ht="14.25" customHeight="1" x14ac:dyDescent="0.25">
      <c r="A1180" s="71" t="s">
        <v>536</v>
      </c>
      <c r="B1180" s="71" t="s">
        <v>541</v>
      </c>
      <c r="C1180" s="73" t="s">
        <v>1505</v>
      </c>
    </row>
    <row r="1181" spans="1:5" ht="14.25" customHeight="1" x14ac:dyDescent="0.25">
      <c r="A1181" s="71"/>
      <c r="B1181" s="71"/>
      <c r="C1181" s="73" t="s">
        <v>1506</v>
      </c>
    </row>
    <row r="1182" spans="1:5" ht="14.25" customHeight="1" x14ac:dyDescent="0.25">
      <c r="A1182" s="71"/>
      <c r="B1182" s="71"/>
      <c r="C1182" s="73" t="s">
        <v>1457</v>
      </c>
    </row>
    <row r="1183" spans="1:5" ht="14.25" customHeight="1" x14ac:dyDescent="0.25">
      <c r="A1183" s="71" t="s">
        <v>863</v>
      </c>
      <c r="B1183" s="71" t="s">
        <v>162</v>
      </c>
      <c r="C1183" s="73" t="s">
        <v>1507</v>
      </c>
    </row>
    <row r="1184" spans="1:5" ht="14.25" customHeight="1" x14ac:dyDescent="0.25">
      <c r="A1184" s="71"/>
      <c r="B1184" s="71"/>
      <c r="C1184" s="73" t="s">
        <v>1508</v>
      </c>
    </row>
    <row r="1185" spans="1:3" ht="14.25" customHeight="1" x14ac:dyDescent="0.25">
      <c r="A1185" s="71"/>
      <c r="B1185" s="71"/>
      <c r="C1185" s="73" t="s">
        <v>1470</v>
      </c>
    </row>
    <row r="1186" spans="1:3" ht="14.25" customHeight="1" x14ac:dyDescent="0.25">
      <c r="A1186" s="71" t="s">
        <v>859</v>
      </c>
      <c r="B1186" s="71" t="s">
        <v>860</v>
      </c>
      <c r="C1186" s="73" t="s">
        <v>1457</v>
      </c>
    </row>
    <row r="1187" spans="1:3" ht="14.25" customHeight="1" x14ac:dyDescent="0.25">
      <c r="A1187" s="71" t="s">
        <v>864</v>
      </c>
      <c r="B1187" s="71" t="s">
        <v>24</v>
      </c>
      <c r="C1187" s="73" t="s">
        <v>1509</v>
      </c>
    </row>
    <row r="1188" spans="1:3" ht="14.25" customHeight="1" x14ac:dyDescent="0.25">
      <c r="A1188" s="71"/>
      <c r="B1188" s="71"/>
      <c r="C1188" s="73" t="s">
        <v>1470</v>
      </c>
    </row>
    <row r="1189" spans="1:3" ht="14.25" customHeight="1" x14ac:dyDescent="0.25">
      <c r="A1189" s="71" t="s">
        <v>1265</v>
      </c>
      <c r="B1189" s="71" t="s">
        <v>684</v>
      </c>
      <c r="C1189" s="73" t="s">
        <v>1512</v>
      </c>
    </row>
    <row r="1190" spans="1:3" ht="14.25" customHeight="1" x14ac:dyDescent="0.25">
      <c r="A1190" s="71" t="s">
        <v>1267</v>
      </c>
      <c r="B1190" s="71" t="s">
        <v>684</v>
      </c>
      <c r="C1190" s="73" t="s">
        <v>1513</v>
      </c>
    </row>
    <row r="1191" spans="1:3" ht="14.25" customHeight="1" x14ac:dyDescent="0.25">
      <c r="A1191" s="71" t="s">
        <v>1514</v>
      </c>
      <c r="B1191" s="71" t="s">
        <v>1516</v>
      </c>
      <c r="C1191" s="73" t="s">
        <v>1515</v>
      </c>
    </row>
    <row r="1192" spans="1:3" ht="14.25" customHeight="1" x14ac:dyDescent="0.25">
      <c r="A1192" s="71" t="s">
        <v>871</v>
      </c>
      <c r="B1192" s="71" t="s">
        <v>860</v>
      </c>
      <c r="C1192" s="73" t="s">
        <v>1517</v>
      </c>
    </row>
    <row r="1193" spans="1:3" ht="14.25" customHeight="1" x14ac:dyDescent="0.25">
      <c r="A1193" s="71"/>
      <c r="B1193" s="71"/>
      <c r="C1193" s="73" t="s">
        <v>1518</v>
      </c>
    </row>
    <row r="1194" spans="1:3" ht="14.25" customHeight="1" x14ac:dyDescent="0.25">
      <c r="A1194" s="71"/>
      <c r="B1194" s="71"/>
      <c r="C1194" s="73" t="s">
        <v>1470</v>
      </c>
    </row>
    <row r="1195" spans="1:3" ht="14.25" customHeight="1" x14ac:dyDescent="0.25">
      <c r="A1195" s="71" t="s">
        <v>1422</v>
      </c>
      <c r="B1195" s="71" t="s">
        <v>59</v>
      </c>
      <c r="C1195" s="73" t="s">
        <v>1519</v>
      </c>
    </row>
    <row r="1196" spans="1:3" ht="14.25" customHeight="1" x14ac:dyDescent="0.25">
      <c r="A1196" s="71" t="s">
        <v>882</v>
      </c>
      <c r="B1196" s="71" t="s">
        <v>226</v>
      </c>
      <c r="C1196" s="73" t="s">
        <v>1520</v>
      </c>
    </row>
    <row r="1197" spans="1:3" ht="14.25" customHeight="1" x14ac:dyDescent="0.25">
      <c r="A1197" s="71" t="s">
        <v>1007</v>
      </c>
      <c r="B1197" s="71" t="s">
        <v>782</v>
      </c>
      <c r="C1197" s="73" t="s">
        <v>1521</v>
      </c>
    </row>
    <row r="1198" spans="1:3" ht="14.25" customHeight="1" x14ac:dyDescent="0.25">
      <c r="A1198" s="71" t="s">
        <v>1321</v>
      </c>
      <c r="B1198" s="71" t="s">
        <v>784</v>
      </c>
      <c r="C1198" s="73" t="s">
        <v>1470</v>
      </c>
    </row>
    <row r="1199" spans="1:3" ht="14.25" customHeight="1" x14ac:dyDescent="0.25">
      <c r="A1199" s="71" t="s">
        <v>1324</v>
      </c>
      <c r="B1199" s="71" t="s">
        <v>786</v>
      </c>
      <c r="C1199" s="73" t="s">
        <v>1457</v>
      </c>
    </row>
    <row r="1200" spans="1:3" ht="14.25" customHeight="1" x14ac:dyDescent="0.25">
      <c r="A1200" s="71" t="s">
        <v>1325</v>
      </c>
      <c r="B1200" s="71" t="s">
        <v>786</v>
      </c>
      <c r="C1200" s="73" t="s">
        <v>1522</v>
      </c>
    </row>
    <row r="1201" spans="1:3" s="70" customFormat="1" ht="14.25" customHeight="1" x14ac:dyDescent="0.25">
      <c r="A1201" s="71" t="s">
        <v>1319</v>
      </c>
      <c r="B1201" s="71" t="s">
        <v>784</v>
      </c>
      <c r="C1201" s="73" t="s">
        <v>1492</v>
      </c>
    </row>
    <row r="1202" spans="1:3" s="70" customFormat="1" ht="14.25" customHeight="1" x14ac:dyDescent="0.25">
      <c r="A1202" s="71" t="s">
        <v>1318</v>
      </c>
      <c r="B1202" s="71" t="s">
        <v>786</v>
      </c>
      <c r="C1202" s="73" t="s">
        <v>1492</v>
      </c>
    </row>
    <row r="1203" spans="1:3" ht="14.25" customHeight="1" x14ac:dyDescent="0.25">
      <c r="A1203" s="71" t="s">
        <v>1323</v>
      </c>
      <c r="B1203" s="71" t="s">
        <v>271</v>
      </c>
      <c r="C1203" s="73" t="s">
        <v>1522</v>
      </c>
    </row>
    <row r="1204" spans="1:3" ht="14.25" customHeight="1" x14ac:dyDescent="0.25">
      <c r="A1204" s="71" t="s">
        <v>1322</v>
      </c>
      <c r="B1204" s="71" t="s">
        <v>271</v>
      </c>
      <c r="C1204" s="73" t="s">
        <v>1492</v>
      </c>
    </row>
    <row r="1205" spans="1:3" ht="14.25" customHeight="1" x14ac:dyDescent="0.25">
      <c r="A1205" s="71" t="s">
        <v>1523</v>
      </c>
      <c r="B1205" s="71" t="s">
        <v>1524</v>
      </c>
      <c r="C1205" s="73" t="s">
        <v>1525</v>
      </c>
    </row>
    <row r="1206" spans="1:3" ht="14.25" customHeight="1" x14ac:dyDescent="0.25">
      <c r="A1206" s="71" t="s">
        <v>1526</v>
      </c>
      <c r="B1206" s="71" t="s">
        <v>1527</v>
      </c>
      <c r="C1206" s="73" t="s">
        <v>1528</v>
      </c>
    </row>
    <row r="1207" spans="1:3" ht="14.25" customHeight="1" x14ac:dyDescent="0.25">
      <c r="A1207" s="71" t="s">
        <v>1529</v>
      </c>
      <c r="B1207" s="71" t="s">
        <v>1530</v>
      </c>
      <c r="C1207" s="73" t="s">
        <v>1531</v>
      </c>
    </row>
    <row r="1208" spans="1:3" s="70" customFormat="1" ht="28.5" customHeight="1" x14ac:dyDescent="0.25">
      <c r="A1208" s="71"/>
      <c r="B1208" s="71"/>
      <c r="C1208" s="73" t="s">
        <v>1532</v>
      </c>
    </row>
    <row r="1209" spans="1:3" s="70" customFormat="1" ht="14.25" customHeight="1" x14ac:dyDescent="0.25">
      <c r="A1209" s="71" t="s">
        <v>1533</v>
      </c>
      <c r="B1209" s="71" t="s">
        <v>129</v>
      </c>
      <c r="C1209" s="73" t="s">
        <v>1534</v>
      </c>
    </row>
    <row r="1210" spans="1:3" s="70" customFormat="1" ht="14.25" customHeight="1" x14ac:dyDescent="0.25">
      <c r="A1210" s="71"/>
      <c r="B1210" s="71"/>
      <c r="C1210" s="73" t="s">
        <v>1457</v>
      </c>
    </row>
    <row r="1211" spans="1:3" s="70" customFormat="1" ht="14.25" customHeight="1" x14ac:dyDescent="0.25">
      <c r="A1211" s="71" t="s">
        <v>844</v>
      </c>
      <c r="B1211" s="71" t="s">
        <v>107</v>
      </c>
      <c r="C1211" s="73" t="s">
        <v>1535</v>
      </c>
    </row>
    <row r="1212" spans="1:3" ht="14.25" customHeight="1" x14ac:dyDescent="0.25">
      <c r="A1212" s="71"/>
      <c r="B1212" s="71"/>
      <c r="C1212" s="73" t="s">
        <v>1536</v>
      </c>
    </row>
    <row r="1213" spans="1:3" ht="14.25" customHeight="1" x14ac:dyDescent="0.25">
      <c r="A1213" s="71" t="s">
        <v>852</v>
      </c>
      <c r="B1213" s="71" t="s">
        <v>632</v>
      </c>
      <c r="C1213" s="73" t="s">
        <v>1537</v>
      </c>
    </row>
    <row r="1214" spans="1:3" ht="14.25" customHeight="1" x14ac:dyDescent="0.25">
      <c r="A1214" s="71" t="s">
        <v>845</v>
      </c>
      <c r="B1214" s="71" t="s">
        <v>29</v>
      </c>
      <c r="C1214" s="73" t="s">
        <v>1538</v>
      </c>
    </row>
    <row r="1215" spans="1:3" ht="14.25" customHeight="1" x14ac:dyDescent="0.25">
      <c r="A1215" s="71"/>
      <c r="B1215" s="71"/>
      <c r="C1215" s="73" t="s">
        <v>1536</v>
      </c>
    </row>
    <row r="1216" spans="1:3" ht="14.25" customHeight="1" x14ac:dyDescent="0.25">
      <c r="A1216" s="71" t="s">
        <v>849</v>
      </c>
      <c r="B1216" s="71" t="s">
        <v>112</v>
      </c>
      <c r="C1216" s="73" t="s">
        <v>1539</v>
      </c>
    </row>
    <row r="1217" spans="1:3" ht="14.25" customHeight="1" x14ac:dyDescent="0.25">
      <c r="A1217" s="71"/>
      <c r="B1217" s="71"/>
      <c r="C1217" s="73" t="s">
        <v>1536</v>
      </c>
    </row>
    <row r="1218" spans="1:3" ht="14.25" customHeight="1" x14ac:dyDescent="0.25">
      <c r="A1218" s="71" t="s">
        <v>850</v>
      </c>
      <c r="B1218" s="71" t="s">
        <v>848</v>
      </c>
      <c r="C1218" s="73" t="s">
        <v>1540</v>
      </c>
    </row>
    <row r="1219" spans="1:3" ht="14.25" customHeight="1" x14ac:dyDescent="0.25">
      <c r="A1219" s="71" t="s">
        <v>847</v>
      </c>
      <c r="B1219" s="71" t="s">
        <v>30</v>
      </c>
      <c r="C1219" s="73" t="s">
        <v>1541</v>
      </c>
    </row>
    <row r="1220" spans="1:3" ht="14.25" customHeight="1" x14ac:dyDescent="0.25">
      <c r="A1220" s="71"/>
      <c r="B1220" s="71"/>
      <c r="C1220" s="73" t="s">
        <v>1536</v>
      </c>
    </row>
    <row r="1221" spans="1:3" ht="14.25" customHeight="1" x14ac:dyDescent="0.25">
      <c r="A1221" s="71" t="s">
        <v>1434</v>
      </c>
      <c r="B1221" s="71" t="s">
        <v>32</v>
      </c>
      <c r="C1221" s="73" t="s">
        <v>1542</v>
      </c>
    </row>
    <row r="1222" spans="1:3" ht="26.25" customHeight="1" x14ac:dyDescent="0.25">
      <c r="A1222" s="71" t="s">
        <v>838</v>
      </c>
      <c r="B1222" s="71" t="s">
        <v>1000</v>
      </c>
      <c r="C1222" s="73" t="s">
        <v>1543</v>
      </c>
    </row>
    <row r="1223" spans="1:3" ht="14.25" customHeight="1" x14ac:dyDescent="0.25">
      <c r="A1223" s="71" t="s">
        <v>1436</v>
      </c>
      <c r="B1223" s="71" t="s">
        <v>148</v>
      </c>
      <c r="C1223" s="73" t="s">
        <v>1544</v>
      </c>
    </row>
    <row r="1224" spans="1:3" ht="14.25" customHeight="1" x14ac:dyDescent="0.25">
      <c r="A1224" s="71" t="s">
        <v>1435</v>
      </c>
      <c r="B1224" s="71" t="s">
        <v>32</v>
      </c>
      <c r="C1224" s="73" t="s">
        <v>1545</v>
      </c>
    </row>
    <row r="1225" spans="1:3" ht="14.25" customHeight="1" x14ac:dyDescent="0.25">
      <c r="A1225" s="71"/>
      <c r="B1225" s="71"/>
      <c r="C1225" s="73" t="s">
        <v>1457</v>
      </c>
    </row>
    <row r="1226" spans="1:3" ht="14.25" customHeight="1" x14ac:dyDescent="0.25">
      <c r="A1226" s="71" t="s">
        <v>1546</v>
      </c>
      <c r="B1226" s="71" t="s">
        <v>1547</v>
      </c>
      <c r="C1226" s="73" t="s">
        <v>1548</v>
      </c>
    </row>
    <row r="1227" spans="1:3" ht="23.25" customHeight="1" x14ac:dyDescent="0.25">
      <c r="A1227" s="71"/>
      <c r="B1227" s="71"/>
      <c r="C1227" s="73" t="s">
        <v>1549</v>
      </c>
    </row>
    <row r="1228" spans="1:3" ht="14.25" customHeight="1" x14ac:dyDescent="0.25">
      <c r="A1228" s="71"/>
      <c r="B1228" s="71"/>
      <c r="C1228" s="73" t="s">
        <v>1457</v>
      </c>
    </row>
    <row r="1229" spans="1:3" ht="14.25" customHeight="1" x14ac:dyDescent="0.25">
      <c r="A1229" s="71" t="s">
        <v>1002</v>
      </c>
      <c r="B1229" s="71" t="s">
        <v>1003</v>
      </c>
      <c r="C1229" s="73" t="s">
        <v>1550</v>
      </c>
    </row>
    <row r="1230" spans="1:3" ht="14.25" customHeight="1" x14ac:dyDescent="0.25">
      <c r="A1230" s="71" t="s">
        <v>1327</v>
      </c>
      <c r="B1230" s="71" t="s">
        <v>1551</v>
      </c>
      <c r="C1230" s="73" t="s">
        <v>1457</v>
      </c>
    </row>
    <row r="1231" spans="1:3" ht="14.25" customHeight="1" x14ac:dyDescent="0.25">
      <c r="A1231" s="71" t="s">
        <v>1437</v>
      </c>
      <c r="B1231" s="71" t="s">
        <v>1552</v>
      </c>
      <c r="C1231" s="73" t="s">
        <v>1553</v>
      </c>
    </row>
    <row r="1232" spans="1:3" ht="14.25" customHeight="1" x14ac:dyDescent="0.25">
      <c r="A1232" s="71"/>
      <c r="B1232" s="71"/>
      <c r="C1232" s="73" t="s">
        <v>1554</v>
      </c>
    </row>
    <row r="1233" spans="1:3" ht="14.25" customHeight="1" x14ac:dyDescent="0.25">
      <c r="A1233" s="71" t="s">
        <v>1328</v>
      </c>
      <c r="B1233" s="71" t="s">
        <v>1555</v>
      </c>
      <c r="C1233" s="73" t="s">
        <v>1556</v>
      </c>
    </row>
    <row r="1234" spans="1:3" ht="21" customHeight="1" x14ac:dyDescent="0.25">
      <c r="A1234" s="71" t="s">
        <v>1557</v>
      </c>
      <c r="B1234" s="82" t="s">
        <v>1558</v>
      </c>
      <c r="C1234" s="73" t="s">
        <v>1559</v>
      </c>
    </row>
    <row r="1235" spans="1:3" ht="20.25" customHeight="1" x14ac:dyDescent="0.25">
      <c r="A1235" s="71" t="s">
        <v>1560</v>
      </c>
      <c r="B1235" s="92" t="s">
        <v>1561</v>
      </c>
      <c r="C1235" s="73" t="s">
        <v>1562</v>
      </c>
    </row>
    <row r="1236" spans="1:3" ht="14.25" customHeight="1" x14ac:dyDescent="0.25">
      <c r="A1236" s="350" t="s">
        <v>1575</v>
      </c>
      <c r="B1236" s="351"/>
      <c r="C1236" s="351"/>
    </row>
    <row r="1237" spans="1:3" ht="14.25" customHeight="1" x14ac:dyDescent="0.25">
      <c r="A1237" s="71" t="s">
        <v>60</v>
      </c>
      <c r="B1237" s="71" t="s">
        <v>61</v>
      </c>
      <c r="C1237" s="73" t="s">
        <v>1576</v>
      </c>
    </row>
    <row r="1238" spans="1:3" ht="14.25" customHeight="1" x14ac:dyDescent="0.25">
      <c r="A1238" s="71" t="s">
        <v>33</v>
      </c>
      <c r="B1238" s="71" t="s">
        <v>34</v>
      </c>
      <c r="C1238" s="73" t="s">
        <v>1577</v>
      </c>
    </row>
    <row r="1239" spans="1:3" ht="14.25" customHeight="1" x14ac:dyDescent="0.25">
      <c r="A1239" s="71" t="s">
        <v>587</v>
      </c>
      <c r="B1239" s="71" t="s">
        <v>94</v>
      </c>
      <c r="C1239" s="73" t="s">
        <v>1578</v>
      </c>
    </row>
    <row r="1240" spans="1:3" ht="14.25" customHeight="1" x14ac:dyDescent="0.25">
      <c r="A1240" s="71" t="s">
        <v>589</v>
      </c>
      <c r="B1240" s="71" t="s">
        <v>1579</v>
      </c>
      <c r="C1240" s="73" t="s">
        <v>1580</v>
      </c>
    </row>
    <row r="1241" spans="1:3" ht="14.25" customHeight="1" x14ac:dyDescent="0.25">
      <c r="A1241" s="71" t="s">
        <v>626</v>
      </c>
      <c r="B1241" s="71" t="s">
        <v>123</v>
      </c>
      <c r="C1241" s="73" t="s">
        <v>1581</v>
      </c>
    </row>
    <row r="1242" spans="1:3" ht="14.25" customHeight="1" x14ac:dyDescent="0.25">
      <c r="A1242" s="71" t="s">
        <v>95</v>
      </c>
      <c r="B1242" s="71" t="s">
        <v>96</v>
      </c>
      <c r="C1242" s="73" t="s">
        <v>1582</v>
      </c>
    </row>
    <row r="1243" spans="1:3" ht="14.25" customHeight="1" x14ac:dyDescent="0.25">
      <c r="A1243" s="71"/>
      <c r="B1243" s="71"/>
      <c r="C1243" s="73" t="s">
        <v>1583</v>
      </c>
    </row>
    <row r="1244" spans="1:3" ht="14.25" customHeight="1" x14ac:dyDescent="0.25">
      <c r="A1244" s="71" t="s">
        <v>124</v>
      </c>
      <c r="B1244" s="71" t="s">
        <v>297</v>
      </c>
      <c r="C1244" s="73" t="s">
        <v>1457</v>
      </c>
    </row>
    <row r="1245" spans="1:3" ht="14.25" customHeight="1" x14ac:dyDescent="0.25">
      <c r="A1245" s="71"/>
      <c r="B1245" s="71"/>
      <c r="C1245" s="73" t="s">
        <v>1584</v>
      </c>
    </row>
    <row r="1246" spans="1:3" ht="14.25" customHeight="1" x14ac:dyDescent="0.25">
      <c r="A1246" s="71"/>
      <c r="B1246" s="71"/>
      <c r="C1246" s="73" t="s">
        <v>1585</v>
      </c>
    </row>
    <row r="1247" spans="1:3" s="70" customFormat="1" ht="21" customHeight="1" x14ac:dyDescent="0.25">
      <c r="A1247" s="71" t="s">
        <v>93</v>
      </c>
      <c r="B1247" s="71" t="s">
        <v>94</v>
      </c>
      <c r="C1247" s="73" t="s">
        <v>1596</v>
      </c>
    </row>
    <row r="1248" spans="1:3" ht="14.25" customHeight="1" x14ac:dyDescent="0.25">
      <c r="A1248" s="71" t="s">
        <v>126</v>
      </c>
      <c r="B1248" s="71" t="s">
        <v>934</v>
      </c>
      <c r="C1248" s="73" t="s">
        <v>1586</v>
      </c>
    </row>
    <row r="1249" spans="1:3" ht="14.25" customHeight="1" x14ac:dyDescent="0.25">
      <c r="A1249" s="71"/>
      <c r="B1249" s="71"/>
      <c r="C1249" s="73" t="s">
        <v>1587</v>
      </c>
    </row>
    <row r="1250" spans="1:3" ht="19.5" customHeight="1" x14ac:dyDescent="0.25">
      <c r="A1250" s="71"/>
      <c r="B1250" s="71"/>
      <c r="C1250" s="73" t="s">
        <v>1588</v>
      </c>
    </row>
    <row r="1251" spans="1:3" ht="14.25" customHeight="1" x14ac:dyDescent="0.25">
      <c r="A1251" s="71" t="s">
        <v>1589</v>
      </c>
      <c r="B1251" s="71" t="s">
        <v>105</v>
      </c>
      <c r="C1251" s="73" t="s">
        <v>1590</v>
      </c>
    </row>
    <row r="1252" spans="1:3" ht="14.25" customHeight="1" x14ac:dyDescent="0.25">
      <c r="A1252" s="71"/>
      <c r="B1252" s="71"/>
      <c r="C1252" s="73" t="s">
        <v>1591</v>
      </c>
    </row>
    <row r="1253" spans="1:3" ht="14.25" customHeight="1" x14ac:dyDescent="0.25">
      <c r="A1253" s="71" t="s">
        <v>658</v>
      </c>
      <c r="B1253" s="71" t="s">
        <v>31</v>
      </c>
      <c r="C1253" s="73" t="s">
        <v>1592</v>
      </c>
    </row>
    <row r="1254" spans="1:3" ht="14.25" customHeight="1" x14ac:dyDescent="0.25">
      <c r="A1254" s="71" t="s">
        <v>318</v>
      </c>
      <c r="B1254" s="71" t="s">
        <v>699</v>
      </c>
      <c r="C1254" s="73" t="s">
        <v>1593</v>
      </c>
    </row>
    <row r="1255" spans="1:3" ht="14.25" customHeight="1" x14ac:dyDescent="0.25">
      <c r="A1255" s="71" t="s">
        <v>110</v>
      </c>
      <c r="B1255" s="71" t="s">
        <v>698</v>
      </c>
      <c r="C1255" s="73" t="s">
        <v>1594</v>
      </c>
    </row>
    <row r="1256" spans="1:3" s="70" customFormat="1" ht="24" customHeight="1" x14ac:dyDescent="0.25">
      <c r="A1256" s="71" t="s">
        <v>109</v>
      </c>
      <c r="B1256" s="71" t="s">
        <v>132</v>
      </c>
      <c r="C1256" s="73" t="s">
        <v>1597</v>
      </c>
    </row>
    <row r="1257" spans="1:3" ht="14.25" customHeight="1" x14ac:dyDescent="0.25">
      <c r="A1257" s="71" t="s">
        <v>127</v>
      </c>
      <c r="B1257" s="71" t="s">
        <v>133</v>
      </c>
      <c r="C1257" s="73" t="s">
        <v>1595</v>
      </c>
    </row>
    <row r="1258" spans="1:3" ht="14.25" customHeight="1" x14ac:dyDescent="0.25">
      <c r="A1258" s="71" t="s">
        <v>666</v>
      </c>
      <c r="B1258" s="71" t="s">
        <v>667</v>
      </c>
      <c r="C1258" s="73" t="s">
        <v>1598</v>
      </c>
    </row>
    <row r="1259" spans="1:3" ht="14.25" customHeight="1" x14ac:dyDescent="0.25">
      <c r="A1259" s="71" t="s">
        <v>359</v>
      </c>
      <c r="B1259" s="71" t="s">
        <v>79</v>
      </c>
      <c r="C1259" s="73" t="s">
        <v>1599</v>
      </c>
    </row>
    <row r="1260" spans="1:3" ht="14.25" customHeight="1" x14ac:dyDescent="0.25">
      <c r="A1260" s="71" t="s">
        <v>392</v>
      </c>
      <c r="B1260" s="71" t="s">
        <v>1358</v>
      </c>
      <c r="C1260" s="73" t="s">
        <v>1600</v>
      </c>
    </row>
    <row r="1261" spans="1:3" ht="14.25" customHeight="1" x14ac:dyDescent="0.25">
      <c r="A1261" s="71" t="s">
        <v>426</v>
      </c>
      <c r="B1261" s="71" t="s">
        <v>18</v>
      </c>
      <c r="C1261" s="73" t="s">
        <v>1601</v>
      </c>
    </row>
    <row r="1262" spans="1:3" ht="14.25" customHeight="1" x14ac:dyDescent="0.25">
      <c r="A1262" s="71" t="s">
        <v>463</v>
      </c>
      <c r="B1262" s="71" t="s">
        <v>464</v>
      </c>
      <c r="C1262" s="73" t="s">
        <v>1602</v>
      </c>
    </row>
    <row r="1263" spans="1:3" ht="14.25" customHeight="1" x14ac:dyDescent="0.25">
      <c r="A1263" s="71" t="s">
        <v>519</v>
      </c>
      <c r="B1263" s="71" t="s">
        <v>520</v>
      </c>
      <c r="C1263" s="73" t="s">
        <v>1603</v>
      </c>
    </row>
    <row r="1264" spans="1:3" ht="14.25" customHeight="1" x14ac:dyDescent="0.25">
      <c r="A1264" s="94" t="s">
        <v>844</v>
      </c>
      <c r="B1264" s="94" t="s">
        <v>107</v>
      </c>
      <c r="C1264" s="88" t="s">
        <v>1604</v>
      </c>
    </row>
    <row r="1265" spans="1:3" ht="14.25" customHeight="1" x14ac:dyDescent="0.25">
      <c r="A1265" s="71" t="s">
        <v>852</v>
      </c>
      <c r="B1265" s="71" t="s">
        <v>632</v>
      </c>
      <c r="C1265" s="73" t="s">
        <v>1605</v>
      </c>
    </row>
    <row r="1266" spans="1:3" ht="14.25" customHeight="1" x14ac:dyDescent="0.25">
      <c r="A1266" s="71" t="s">
        <v>850</v>
      </c>
      <c r="B1266" s="71" t="s">
        <v>848</v>
      </c>
      <c r="C1266" s="73" t="s">
        <v>1536</v>
      </c>
    </row>
    <row r="1267" spans="1:3" ht="14.25" customHeight="1" x14ac:dyDescent="0.25">
      <c r="A1267" s="71" t="s">
        <v>853</v>
      </c>
      <c r="B1267" s="71" t="s">
        <v>804</v>
      </c>
      <c r="C1267" s="73" t="s">
        <v>1606</v>
      </c>
    </row>
    <row r="1268" spans="1:3" ht="26.25" customHeight="1" x14ac:dyDescent="0.25">
      <c r="A1268" s="71" t="s">
        <v>1303</v>
      </c>
      <c r="B1268" s="71" t="s">
        <v>148</v>
      </c>
      <c r="C1268" s="73" t="s">
        <v>1607</v>
      </c>
    </row>
    <row r="1269" spans="1:3" ht="14.25" customHeight="1" x14ac:dyDescent="0.25">
      <c r="A1269" s="71" t="s">
        <v>1444</v>
      </c>
      <c r="B1269" s="71" t="s">
        <v>1608</v>
      </c>
      <c r="C1269" s="73" t="s">
        <v>1609</v>
      </c>
    </row>
    <row r="1270" spans="1:3" ht="14.25" customHeight="1" x14ac:dyDescent="0.25">
      <c r="A1270" s="71" t="s">
        <v>1441</v>
      </c>
      <c r="B1270" s="71" t="s">
        <v>1442</v>
      </c>
      <c r="C1270" s="73" t="s">
        <v>1610</v>
      </c>
    </row>
    <row r="1271" spans="1:3" ht="14.25" customHeight="1" x14ac:dyDescent="0.25">
      <c r="A1271" s="71" t="s">
        <v>1438</v>
      </c>
      <c r="B1271" s="71" t="s">
        <v>1611</v>
      </c>
      <c r="C1271" s="73" t="s">
        <v>1612</v>
      </c>
    </row>
    <row r="1272" spans="1:3" ht="14.25" customHeight="1" x14ac:dyDescent="0.25">
      <c r="A1272" s="71" t="s">
        <v>1565</v>
      </c>
      <c r="B1272" s="71" t="s">
        <v>1566</v>
      </c>
      <c r="C1272" s="73" t="s">
        <v>1613</v>
      </c>
    </row>
    <row r="1273" spans="1:3" ht="14.25" customHeight="1" x14ac:dyDescent="0.25">
      <c r="A1273" s="71" t="s">
        <v>1568</v>
      </c>
      <c r="B1273" s="71" t="s">
        <v>1569</v>
      </c>
      <c r="C1273" s="73" t="s">
        <v>1614</v>
      </c>
    </row>
    <row r="1274" spans="1:3" ht="25.5" customHeight="1" x14ac:dyDescent="0.25">
      <c r="A1274" s="71" t="s">
        <v>1560</v>
      </c>
      <c r="B1274" s="71" t="s">
        <v>1615</v>
      </c>
      <c r="C1274" s="73" t="s">
        <v>1616</v>
      </c>
    </row>
    <row r="1275" spans="1:3" ht="14.25" customHeight="1" x14ac:dyDescent="0.25">
      <c r="A1275" s="71" t="s">
        <v>863</v>
      </c>
      <c r="B1275" s="71" t="s">
        <v>162</v>
      </c>
      <c r="C1275" s="73" t="s">
        <v>1617</v>
      </c>
    </row>
    <row r="1276" spans="1:3" ht="14.25" customHeight="1" x14ac:dyDescent="0.25">
      <c r="A1276" s="71" t="s">
        <v>905</v>
      </c>
      <c r="B1276" s="71" t="s">
        <v>163</v>
      </c>
      <c r="C1276" s="73" t="s">
        <v>1618</v>
      </c>
    </row>
    <row r="1277" spans="1:3" ht="22.5" customHeight="1" x14ac:dyDescent="0.25">
      <c r="A1277" s="71" t="s">
        <v>1284</v>
      </c>
      <c r="B1277" s="71" t="s">
        <v>59</v>
      </c>
      <c r="C1277" s="73" t="s">
        <v>1619</v>
      </c>
    </row>
    <row r="1278" spans="1:3" ht="14.25" customHeight="1" x14ac:dyDescent="0.25">
      <c r="A1278" s="71" t="s">
        <v>1620</v>
      </c>
      <c r="B1278" s="71" t="s">
        <v>59</v>
      </c>
      <c r="C1278" s="73" t="s">
        <v>1621</v>
      </c>
    </row>
    <row r="1279" spans="1:3" ht="23.25" customHeight="1" x14ac:dyDescent="0.25">
      <c r="A1279" s="71" t="s">
        <v>1529</v>
      </c>
      <c r="B1279" s="71" t="s">
        <v>1622</v>
      </c>
      <c r="C1279" s="73" t="s">
        <v>1623</v>
      </c>
    </row>
    <row r="1280" spans="1:3" ht="14.25" customHeight="1" x14ac:dyDescent="0.25">
      <c r="A1280" s="71" t="s">
        <v>1533</v>
      </c>
      <c r="B1280" s="71" t="s">
        <v>129</v>
      </c>
      <c r="C1280" s="73" t="s">
        <v>1624</v>
      </c>
    </row>
    <row r="1281" spans="1:3" ht="14.25" customHeight="1" x14ac:dyDescent="0.25">
      <c r="A1281" s="350" t="s">
        <v>1633</v>
      </c>
      <c r="B1281" s="351"/>
      <c r="C1281" s="351"/>
    </row>
    <row r="1282" spans="1:3" ht="14.25" customHeight="1" x14ac:dyDescent="0.25">
      <c r="A1282" s="71" t="s">
        <v>60</v>
      </c>
      <c r="B1282" s="71" t="s">
        <v>61</v>
      </c>
      <c r="C1282" s="73" t="s">
        <v>1634</v>
      </c>
    </row>
    <row r="1283" spans="1:3" ht="14.25" customHeight="1" x14ac:dyDescent="0.25">
      <c r="A1283" s="71" t="s">
        <v>33</v>
      </c>
      <c r="B1283" s="71" t="s">
        <v>34</v>
      </c>
      <c r="C1283" s="73" t="s">
        <v>1634</v>
      </c>
    </row>
    <row r="1284" spans="1:3" ht="14.25" customHeight="1" x14ac:dyDescent="0.25">
      <c r="A1284" s="71" t="s">
        <v>587</v>
      </c>
      <c r="B1284" s="71" t="s">
        <v>94</v>
      </c>
      <c r="C1284" s="73" t="s">
        <v>1635</v>
      </c>
    </row>
    <row r="1285" spans="1:3" ht="14.25" customHeight="1" x14ac:dyDescent="0.25">
      <c r="A1285" s="71" t="s">
        <v>589</v>
      </c>
      <c r="B1285" s="71" t="s">
        <v>590</v>
      </c>
      <c r="C1285" s="73" t="s">
        <v>1635</v>
      </c>
    </row>
    <row r="1286" spans="1:3" ht="14.25" customHeight="1" x14ac:dyDescent="0.25">
      <c r="A1286" s="71" t="s">
        <v>628</v>
      </c>
      <c r="B1286" s="71" t="s">
        <v>1636</v>
      </c>
      <c r="C1286" s="73" t="s">
        <v>1635</v>
      </c>
    </row>
    <row r="1287" spans="1:3" ht="14.25" customHeight="1" x14ac:dyDescent="0.25">
      <c r="A1287" s="71" t="s">
        <v>629</v>
      </c>
      <c r="B1287" s="71" t="s">
        <v>630</v>
      </c>
      <c r="C1287" s="73" t="s">
        <v>1635</v>
      </c>
    </row>
    <row r="1288" spans="1:3" ht="14.25" customHeight="1" x14ac:dyDescent="0.25">
      <c r="A1288" s="71" t="s">
        <v>95</v>
      </c>
      <c r="B1288" s="71" t="s">
        <v>1637</v>
      </c>
      <c r="C1288" s="73" t="s">
        <v>1635</v>
      </c>
    </row>
    <row r="1289" spans="1:3" ht="14.25" customHeight="1" x14ac:dyDescent="0.25">
      <c r="A1289" s="71" t="s">
        <v>124</v>
      </c>
      <c r="B1289" s="71" t="s">
        <v>1456</v>
      </c>
      <c r="C1289" s="73" t="s">
        <v>1638</v>
      </c>
    </row>
    <row r="1290" spans="1:3" ht="14.25" customHeight="1" x14ac:dyDescent="0.25">
      <c r="A1290" s="71" t="s">
        <v>126</v>
      </c>
      <c r="B1290" s="71" t="s">
        <v>934</v>
      </c>
      <c r="C1290" s="73" t="s">
        <v>1635</v>
      </c>
    </row>
    <row r="1291" spans="1:3" ht="14.25" customHeight="1" x14ac:dyDescent="0.25">
      <c r="A1291" s="71" t="s">
        <v>104</v>
      </c>
      <c r="B1291" s="71" t="s">
        <v>105</v>
      </c>
      <c r="C1291" s="73" t="s">
        <v>1639</v>
      </c>
    </row>
    <row r="1292" spans="1:3" ht="14.25" customHeight="1" x14ac:dyDescent="0.25">
      <c r="A1292" s="71" t="s">
        <v>658</v>
      </c>
      <c r="B1292" s="71" t="s">
        <v>31</v>
      </c>
      <c r="C1292" s="73" t="s">
        <v>1635</v>
      </c>
    </row>
    <row r="1293" spans="1:3" ht="14.25" customHeight="1" x14ac:dyDescent="0.25">
      <c r="A1293" s="71" t="s">
        <v>318</v>
      </c>
      <c r="B1293" s="71" t="s">
        <v>699</v>
      </c>
      <c r="C1293" s="73" t="s">
        <v>1635</v>
      </c>
    </row>
    <row r="1294" spans="1:3" ht="14.25" customHeight="1" x14ac:dyDescent="0.25">
      <c r="A1294" s="71" t="s">
        <v>110</v>
      </c>
      <c r="B1294" s="71" t="s">
        <v>698</v>
      </c>
      <c r="C1294" s="73" t="s">
        <v>1635</v>
      </c>
    </row>
    <row r="1295" spans="1:3" ht="14.25" customHeight="1" x14ac:dyDescent="0.25">
      <c r="A1295" s="71" t="s">
        <v>117</v>
      </c>
      <c r="B1295" s="71" t="s">
        <v>18</v>
      </c>
      <c r="C1295" s="73" t="s">
        <v>1640</v>
      </c>
    </row>
    <row r="1296" spans="1:3" ht="14.25" customHeight="1" x14ac:dyDescent="0.25">
      <c r="A1296" s="71"/>
      <c r="B1296" s="71"/>
      <c r="C1296" s="73" t="s">
        <v>1641</v>
      </c>
    </row>
    <row r="1297" spans="1:3" ht="14.25" customHeight="1" x14ac:dyDescent="0.25">
      <c r="A1297" s="71" t="s">
        <v>116</v>
      </c>
      <c r="B1297" s="71" t="s">
        <v>27</v>
      </c>
      <c r="C1297" s="73" t="s">
        <v>1642</v>
      </c>
    </row>
    <row r="1298" spans="1:3" ht="14.25" customHeight="1" x14ac:dyDescent="0.25">
      <c r="A1298" s="71"/>
      <c r="B1298" s="71"/>
      <c r="C1298" s="73" t="s">
        <v>1643</v>
      </c>
    </row>
    <row r="1299" spans="1:3" ht="14.25" customHeight="1" x14ac:dyDescent="0.25">
      <c r="A1299" s="71" t="s">
        <v>118</v>
      </c>
      <c r="B1299" s="71" t="s">
        <v>125</v>
      </c>
      <c r="C1299" s="73" t="s">
        <v>1644</v>
      </c>
    </row>
    <row r="1300" spans="1:3" ht="14.25" customHeight="1" x14ac:dyDescent="0.25">
      <c r="A1300" s="71"/>
      <c r="B1300" s="71"/>
      <c r="C1300" s="73" t="s">
        <v>1645</v>
      </c>
    </row>
    <row r="1301" spans="1:3" ht="14.25" customHeight="1" x14ac:dyDescent="0.25">
      <c r="A1301" s="71" t="s">
        <v>142</v>
      </c>
      <c r="B1301" s="71" t="s">
        <v>1646</v>
      </c>
      <c r="C1301" s="73" t="s">
        <v>1647</v>
      </c>
    </row>
    <row r="1302" spans="1:3" ht="14.25" customHeight="1" x14ac:dyDescent="0.25">
      <c r="A1302" s="71"/>
      <c r="B1302" s="71"/>
      <c r="C1302" s="73" t="s">
        <v>1648</v>
      </c>
    </row>
    <row r="1303" spans="1:3" ht="14.25" customHeight="1" x14ac:dyDescent="0.25">
      <c r="A1303" s="71" t="s">
        <v>359</v>
      </c>
      <c r="B1303" s="71" t="s">
        <v>79</v>
      </c>
      <c r="C1303" s="73" t="s">
        <v>1649</v>
      </c>
    </row>
    <row r="1304" spans="1:3" ht="14.25" customHeight="1" x14ac:dyDescent="0.25">
      <c r="A1304" s="71" t="s">
        <v>383</v>
      </c>
      <c r="B1304" s="71" t="s">
        <v>1650</v>
      </c>
      <c r="C1304" s="73" t="s">
        <v>1651</v>
      </c>
    </row>
    <row r="1305" spans="1:3" ht="14.25" customHeight="1" x14ac:dyDescent="0.25">
      <c r="A1305" s="71" t="s">
        <v>392</v>
      </c>
      <c r="B1305" s="71" t="s">
        <v>1652</v>
      </c>
      <c r="C1305" s="73" t="s">
        <v>1653</v>
      </c>
    </row>
    <row r="1306" spans="1:3" ht="14.25" customHeight="1" x14ac:dyDescent="0.25">
      <c r="A1306" s="71" t="s">
        <v>395</v>
      </c>
      <c r="B1306" s="71" t="s">
        <v>22</v>
      </c>
      <c r="C1306" s="73" t="s">
        <v>1654</v>
      </c>
    </row>
    <row r="1307" spans="1:3" ht="14.25" customHeight="1" x14ac:dyDescent="0.25">
      <c r="A1307" s="71"/>
      <c r="B1307" s="71"/>
      <c r="C1307" s="73" t="s">
        <v>1655</v>
      </c>
    </row>
    <row r="1308" spans="1:3" ht="14.25" customHeight="1" x14ac:dyDescent="0.25">
      <c r="A1308" s="71" t="s">
        <v>144</v>
      </c>
      <c r="B1308" s="71" t="s">
        <v>15</v>
      </c>
      <c r="C1308" s="73" t="s">
        <v>1656</v>
      </c>
    </row>
    <row r="1309" spans="1:3" ht="14.25" customHeight="1" x14ac:dyDescent="0.25">
      <c r="A1309" s="71"/>
      <c r="B1309" s="71"/>
      <c r="C1309" s="73" t="s">
        <v>1657</v>
      </c>
    </row>
    <row r="1310" spans="1:3" ht="14.25" customHeight="1" x14ac:dyDescent="0.25">
      <c r="A1310" s="71" t="s">
        <v>404</v>
      </c>
      <c r="B1310" s="71" t="s">
        <v>32</v>
      </c>
      <c r="C1310" s="73" t="s">
        <v>1653</v>
      </c>
    </row>
    <row r="1311" spans="1:3" ht="14.25" customHeight="1" x14ac:dyDescent="0.25">
      <c r="A1311" s="71" t="s">
        <v>406</v>
      </c>
      <c r="B1311" s="71" t="s">
        <v>18</v>
      </c>
      <c r="C1311" s="73" t="s">
        <v>1653</v>
      </c>
    </row>
    <row r="1312" spans="1:3" ht="14.25" customHeight="1" x14ac:dyDescent="0.25">
      <c r="A1312" s="71" t="s">
        <v>433</v>
      </c>
      <c r="B1312" s="71" t="s">
        <v>434</v>
      </c>
      <c r="C1312" s="73" t="s">
        <v>1658</v>
      </c>
    </row>
    <row r="1313" spans="1:3" ht="14.25" customHeight="1" x14ac:dyDescent="0.25">
      <c r="A1313" s="71" t="s">
        <v>738</v>
      </c>
      <c r="B1313" s="71" t="s">
        <v>39</v>
      </c>
      <c r="C1313" s="73" t="s">
        <v>1659</v>
      </c>
    </row>
    <row r="1314" spans="1:3" ht="14.25" customHeight="1" x14ac:dyDescent="0.25">
      <c r="A1314" s="71" t="s">
        <v>443</v>
      </c>
      <c r="B1314" s="71" t="s">
        <v>66</v>
      </c>
      <c r="C1314" s="73" t="s">
        <v>1653</v>
      </c>
    </row>
    <row r="1315" spans="1:3" ht="14.25" customHeight="1" x14ac:dyDescent="0.25">
      <c r="A1315" s="71" t="s">
        <v>160</v>
      </c>
      <c r="B1315" s="71" t="s">
        <v>20</v>
      </c>
      <c r="C1315" s="73" t="s">
        <v>1660</v>
      </c>
    </row>
    <row r="1316" spans="1:3" ht="14.25" customHeight="1" x14ac:dyDescent="0.25">
      <c r="A1316" s="71"/>
      <c r="B1316" s="71"/>
      <c r="C1316" s="73" t="s">
        <v>1661</v>
      </c>
    </row>
    <row r="1317" spans="1:3" ht="14.25" customHeight="1" x14ac:dyDescent="0.25">
      <c r="A1317" s="71" t="s">
        <v>460</v>
      </c>
      <c r="B1317" s="71" t="s">
        <v>80</v>
      </c>
      <c r="C1317" s="73" t="s">
        <v>1662</v>
      </c>
    </row>
    <row r="1318" spans="1:3" ht="14.25" customHeight="1" x14ac:dyDescent="0.25">
      <c r="A1318" s="71"/>
      <c r="B1318" s="71"/>
      <c r="C1318" s="73" t="s">
        <v>1653</v>
      </c>
    </row>
    <row r="1319" spans="1:3" ht="14.25" customHeight="1" x14ac:dyDescent="0.25">
      <c r="A1319" s="71" t="s">
        <v>463</v>
      </c>
      <c r="B1319" s="71" t="s">
        <v>464</v>
      </c>
      <c r="C1319" s="73" t="s">
        <v>1663</v>
      </c>
    </row>
    <row r="1320" spans="1:3" ht="14.25" customHeight="1" x14ac:dyDescent="0.25">
      <c r="A1320" s="71"/>
      <c r="B1320" s="71"/>
      <c r="C1320" s="73" t="s">
        <v>1658</v>
      </c>
    </row>
    <row r="1321" spans="1:3" ht="14.25" customHeight="1" x14ac:dyDescent="0.25">
      <c r="A1321" s="71" t="s">
        <v>466</v>
      </c>
      <c r="B1321" s="71" t="s">
        <v>467</v>
      </c>
      <c r="C1321" s="73" t="s">
        <v>1664</v>
      </c>
    </row>
    <row r="1322" spans="1:3" ht="14.25" customHeight="1" x14ac:dyDescent="0.25">
      <c r="A1322" s="71" t="s">
        <v>484</v>
      </c>
      <c r="B1322" s="71" t="s">
        <v>23</v>
      </c>
      <c r="C1322" s="73" t="s">
        <v>1648</v>
      </c>
    </row>
    <row r="1323" spans="1:3" ht="14.25" customHeight="1" x14ac:dyDescent="0.25">
      <c r="A1323" s="71" t="s">
        <v>490</v>
      </c>
      <c r="B1323" s="71" t="s">
        <v>19</v>
      </c>
      <c r="C1323" s="73" t="s">
        <v>1665</v>
      </c>
    </row>
    <row r="1324" spans="1:3" ht="14.25" customHeight="1" x14ac:dyDescent="0.25">
      <c r="A1324" s="71" t="s">
        <v>498</v>
      </c>
      <c r="B1324" s="71" t="s">
        <v>499</v>
      </c>
      <c r="C1324" s="73" t="s">
        <v>1666</v>
      </c>
    </row>
    <row r="1325" spans="1:3" ht="14.25" customHeight="1" x14ac:dyDescent="0.25">
      <c r="A1325" s="71"/>
      <c r="B1325" s="71"/>
      <c r="C1325" s="73" t="s">
        <v>1653</v>
      </c>
    </row>
    <row r="1326" spans="1:3" ht="14.25" customHeight="1" x14ac:dyDescent="0.25">
      <c r="A1326" s="71" t="s">
        <v>501</v>
      </c>
      <c r="B1326" s="71" t="s">
        <v>502</v>
      </c>
      <c r="C1326" s="73" t="s">
        <v>1667</v>
      </c>
    </row>
    <row r="1327" spans="1:3" ht="14.25" customHeight="1" x14ac:dyDescent="0.25">
      <c r="A1327" s="71" t="s">
        <v>519</v>
      </c>
      <c r="B1327" s="71" t="s">
        <v>520</v>
      </c>
      <c r="C1327" s="73" t="s">
        <v>1668</v>
      </c>
    </row>
    <row r="1328" spans="1:3" ht="14.25" customHeight="1" x14ac:dyDescent="0.25">
      <c r="A1328" s="71"/>
      <c r="B1328" s="71"/>
      <c r="C1328" s="73" t="s">
        <v>1653</v>
      </c>
    </row>
    <row r="1329" spans="1:3" ht="14.25" customHeight="1" x14ac:dyDescent="0.25">
      <c r="A1329" s="71" t="s">
        <v>540</v>
      </c>
      <c r="B1329" s="71" t="s">
        <v>833</v>
      </c>
      <c r="C1329" s="73" t="s">
        <v>1653</v>
      </c>
    </row>
    <row r="1330" spans="1:3" ht="14.25" customHeight="1" x14ac:dyDescent="0.25">
      <c r="A1330" s="71" t="s">
        <v>1669</v>
      </c>
      <c r="B1330" s="71" t="s">
        <v>164</v>
      </c>
      <c r="C1330" s="73" t="s">
        <v>1670</v>
      </c>
    </row>
    <row r="1331" spans="1:3" ht="14.25" customHeight="1" x14ac:dyDescent="0.25">
      <c r="A1331" s="71" t="s">
        <v>536</v>
      </c>
      <c r="B1331" s="71" t="s">
        <v>541</v>
      </c>
      <c r="C1331" s="73" t="s">
        <v>1653</v>
      </c>
    </row>
    <row r="1332" spans="1:3" ht="14.25" customHeight="1" x14ac:dyDescent="0.25">
      <c r="A1332" s="71" t="s">
        <v>466</v>
      </c>
      <c r="B1332" s="71" t="s">
        <v>467</v>
      </c>
      <c r="C1332" s="73" t="s">
        <v>1653</v>
      </c>
    </row>
    <row r="1333" spans="1:3" ht="14.25" customHeight="1" x14ac:dyDescent="0.25">
      <c r="A1333" s="71" t="s">
        <v>863</v>
      </c>
      <c r="B1333" s="71" t="s">
        <v>162</v>
      </c>
      <c r="C1333" s="73" t="s">
        <v>1658</v>
      </c>
    </row>
    <row r="1334" spans="1:3" ht="20.25" customHeight="1" x14ac:dyDescent="0.25">
      <c r="A1334" s="71"/>
      <c r="B1334" s="71" t="s">
        <v>162</v>
      </c>
      <c r="C1334" s="90" t="s">
        <v>1716</v>
      </c>
    </row>
    <row r="1335" spans="1:3" ht="25.5" customHeight="1" x14ac:dyDescent="0.25">
      <c r="A1335" s="71"/>
      <c r="B1335" s="71" t="s">
        <v>162</v>
      </c>
      <c r="C1335" s="90" t="s">
        <v>1717</v>
      </c>
    </row>
    <row r="1336" spans="1:3" ht="14.25" customHeight="1" x14ac:dyDescent="0.25">
      <c r="A1336" s="71" t="s">
        <v>864</v>
      </c>
      <c r="B1336" s="71" t="s">
        <v>24</v>
      </c>
      <c r="C1336" s="73" t="s">
        <v>1671</v>
      </c>
    </row>
    <row r="1337" spans="1:3" ht="14.25" customHeight="1" x14ac:dyDescent="0.25">
      <c r="A1337" s="71" t="s">
        <v>1267</v>
      </c>
      <c r="B1337" s="71" t="s">
        <v>684</v>
      </c>
      <c r="C1337" s="73" t="s">
        <v>1672</v>
      </c>
    </row>
    <row r="1338" spans="1:3" ht="14.25" customHeight="1" x14ac:dyDescent="0.25">
      <c r="A1338" s="71" t="s">
        <v>1414</v>
      </c>
      <c r="B1338" s="71" t="s">
        <v>1415</v>
      </c>
      <c r="C1338" s="73" t="s">
        <v>1653</v>
      </c>
    </row>
    <row r="1339" spans="1:3" ht="14.25" customHeight="1" x14ac:dyDescent="0.25">
      <c r="A1339" s="71" t="s">
        <v>1271</v>
      </c>
      <c r="B1339" s="71" t="s">
        <v>860</v>
      </c>
      <c r="C1339" s="73" t="s">
        <v>1653</v>
      </c>
    </row>
    <row r="1340" spans="1:3" ht="14.25" customHeight="1" x14ac:dyDescent="0.25">
      <c r="A1340" s="71" t="s">
        <v>1514</v>
      </c>
      <c r="B1340" s="71" t="s">
        <v>1673</v>
      </c>
      <c r="C1340" s="73" t="s">
        <v>1653</v>
      </c>
    </row>
    <row r="1341" spans="1:3" ht="14.25" customHeight="1" x14ac:dyDescent="0.25">
      <c r="A1341" s="71" t="s">
        <v>1275</v>
      </c>
      <c r="B1341" s="71" t="s">
        <v>59</v>
      </c>
      <c r="C1341" s="73" t="s">
        <v>1653</v>
      </c>
    </row>
    <row r="1342" spans="1:3" ht="14.25" customHeight="1" x14ac:dyDescent="0.25">
      <c r="A1342" s="71" t="s">
        <v>1278</v>
      </c>
      <c r="B1342" s="71" t="s">
        <v>684</v>
      </c>
      <c r="C1342" s="73" t="s">
        <v>1653</v>
      </c>
    </row>
    <row r="1343" spans="1:3" ht="14.25" customHeight="1" x14ac:dyDescent="0.25">
      <c r="A1343" s="74" t="s">
        <v>1674</v>
      </c>
      <c r="B1343" s="71" t="s">
        <v>59</v>
      </c>
      <c r="C1343" s="73" t="s">
        <v>1653</v>
      </c>
    </row>
    <row r="1344" spans="1:3" ht="14.25" customHeight="1" x14ac:dyDescent="0.25">
      <c r="A1344" s="74" t="s">
        <v>835</v>
      </c>
      <c r="B1344" s="71" t="s">
        <v>41</v>
      </c>
      <c r="C1344" s="73" t="s">
        <v>1675</v>
      </c>
    </row>
    <row r="1345" spans="1:3" ht="14.25" customHeight="1" x14ac:dyDescent="0.25">
      <c r="A1345" s="74" t="s">
        <v>1443</v>
      </c>
      <c r="B1345" s="71" t="s">
        <v>276</v>
      </c>
      <c r="C1345" s="73" t="s">
        <v>1676</v>
      </c>
    </row>
    <row r="1346" spans="1:3" ht="14.25" customHeight="1" x14ac:dyDescent="0.25">
      <c r="A1346" s="74" t="s">
        <v>1326</v>
      </c>
      <c r="B1346" s="71" t="s">
        <v>1677</v>
      </c>
      <c r="C1346" s="73" t="s">
        <v>1649</v>
      </c>
    </row>
    <row r="1347" spans="1:3" ht="14.25" customHeight="1" x14ac:dyDescent="0.25">
      <c r="A1347" s="74" t="s">
        <v>1678</v>
      </c>
      <c r="B1347" s="71" t="s">
        <v>59</v>
      </c>
      <c r="C1347" s="73" t="s">
        <v>1679</v>
      </c>
    </row>
    <row r="1348" spans="1:3" ht="14.25" customHeight="1" x14ac:dyDescent="0.25">
      <c r="A1348" s="74" t="s">
        <v>1680</v>
      </c>
      <c r="B1348" s="71" t="s">
        <v>59</v>
      </c>
      <c r="C1348" s="73" t="s">
        <v>1681</v>
      </c>
    </row>
    <row r="1349" spans="1:3" ht="14.25" customHeight="1" x14ac:dyDescent="0.25">
      <c r="A1349" s="74" t="s">
        <v>1281</v>
      </c>
      <c r="B1349" s="71" t="s">
        <v>1682</v>
      </c>
      <c r="C1349" s="73" t="s">
        <v>1683</v>
      </c>
    </row>
    <row r="1350" spans="1:3" ht="18.75" customHeight="1" x14ac:dyDescent="0.25">
      <c r="A1350" s="74" t="s">
        <v>1684</v>
      </c>
      <c r="B1350" s="71" t="s">
        <v>80</v>
      </c>
      <c r="C1350" s="73" t="s">
        <v>1718</v>
      </c>
    </row>
    <row r="1351" spans="1:3" ht="14.25" customHeight="1" x14ac:dyDescent="0.25">
      <c r="A1351" s="74" t="s">
        <v>1685</v>
      </c>
      <c r="B1351" s="71" t="s">
        <v>1686</v>
      </c>
      <c r="C1351" s="90" t="s">
        <v>1687</v>
      </c>
    </row>
    <row r="1352" spans="1:3" ht="14.25" customHeight="1" x14ac:dyDescent="0.25">
      <c r="A1352" s="74" t="s">
        <v>905</v>
      </c>
      <c r="B1352" s="71" t="s">
        <v>163</v>
      </c>
      <c r="C1352" s="73" t="s">
        <v>1688</v>
      </c>
    </row>
    <row r="1353" spans="1:3" ht="14.25" customHeight="1" x14ac:dyDescent="0.25">
      <c r="A1353" s="74" t="s">
        <v>1523</v>
      </c>
      <c r="B1353" s="71" t="s">
        <v>1524</v>
      </c>
      <c r="C1353" s="73" t="s">
        <v>1653</v>
      </c>
    </row>
    <row r="1354" spans="1:3" ht="14.25" customHeight="1" x14ac:dyDescent="0.25">
      <c r="A1354" s="74" t="s">
        <v>1526</v>
      </c>
      <c r="B1354" s="71" t="s">
        <v>1527</v>
      </c>
      <c r="C1354" s="73" t="s">
        <v>1648</v>
      </c>
    </row>
    <row r="1355" spans="1:3" ht="14.25" customHeight="1" x14ac:dyDescent="0.25">
      <c r="A1355" s="74" t="s">
        <v>1284</v>
      </c>
      <c r="B1355" s="71" t="s">
        <v>59</v>
      </c>
      <c r="C1355" s="73" t="s">
        <v>1689</v>
      </c>
    </row>
    <row r="1356" spans="1:3" ht="14.25" customHeight="1" x14ac:dyDescent="0.25">
      <c r="A1356" s="74" t="s">
        <v>1620</v>
      </c>
      <c r="B1356" s="71" t="s">
        <v>59</v>
      </c>
      <c r="C1356" s="73" t="s">
        <v>1658</v>
      </c>
    </row>
    <row r="1357" spans="1:3" ht="14.25" customHeight="1" x14ac:dyDescent="0.25">
      <c r="A1357" s="74" t="s">
        <v>1690</v>
      </c>
      <c r="B1357" s="71" t="s">
        <v>779</v>
      </c>
      <c r="C1357" s="73" t="s">
        <v>1691</v>
      </c>
    </row>
    <row r="1358" spans="1:3" ht="14.25" customHeight="1" x14ac:dyDescent="0.25">
      <c r="A1358" s="74" t="s">
        <v>1533</v>
      </c>
      <c r="B1358" s="71" t="s">
        <v>129</v>
      </c>
      <c r="C1358" s="73" t="s">
        <v>1649</v>
      </c>
    </row>
    <row r="1359" spans="1:3" ht="14.25" customHeight="1" x14ac:dyDescent="0.25">
      <c r="A1359" s="74" t="s">
        <v>1692</v>
      </c>
      <c r="B1359" s="71" t="s">
        <v>779</v>
      </c>
      <c r="C1359" s="73" t="s">
        <v>1693</v>
      </c>
    </row>
    <row r="1360" spans="1:3" ht="14.25" customHeight="1" x14ac:dyDescent="0.25">
      <c r="A1360" s="74" t="s">
        <v>1694</v>
      </c>
      <c r="B1360" s="71" t="s">
        <v>1695</v>
      </c>
      <c r="C1360" s="73" t="s">
        <v>1696</v>
      </c>
    </row>
    <row r="1361" spans="1:3" ht="14.25" customHeight="1" x14ac:dyDescent="0.25">
      <c r="A1361" s="74" t="s">
        <v>1101</v>
      </c>
      <c r="B1361" s="71" t="s">
        <v>1697</v>
      </c>
      <c r="C1361" s="73" t="s">
        <v>1653</v>
      </c>
    </row>
    <row r="1362" spans="1:3" ht="14.25" customHeight="1" x14ac:dyDescent="0.25">
      <c r="A1362" s="74" t="s">
        <v>844</v>
      </c>
      <c r="B1362" s="71" t="s">
        <v>107</v>
      </c>
      <c r="C1362" s="73" t="s">
        <v>1698</v>
      </c>
    </row>
    <row r="1363" spans="1:3" ht="14.25" customHeight="1" x14ac:dyDescent="0.25">
      <c r="A1363" s="74" t="s">
        <v>852</v>
      </c>
      <c r="B1363" s="71" t="s">
        <v>632</v>
      </c>
      <c r="C1363" s="73" t="s">
        <v>1699</v>
      </c>
    </row>
    <row r="1364" spans="1:3" ht="14.25" customHeight="1" x14ac:dyDescent="0.25">
      <c r="A1364" s="74"/>
      <c r="B1364" s="71"/>
      <c r="C1364" s="73" t="s">
        <v>1698</v>
      </c>
    </row>
    <row r="1365" spans="1:3" ht="14.25" customHeight="1" x14ac:dyDescent="0.25">
      <c r="A1365" s="74" t="s">
        <v>845</v>
      </c>
      <c r="B1365" s="71" t="s">
        <v>29</v>
      </c>
      <c r="C1365" s="73" t="s">
        <v>1700</v>
      </c>
    </row>
    <row r="1366" spans="1:3" ht="14.25" customHeight="1" x14ac:dyDescent="0.25">
      <c r="A1366" s="71"/>
      <c r="B1366" s="71"/>
      <c r="C1366" s="73" t="s">
        <v>1701</v>
      </c>
    </row>
    <row r="1367" spans="1:3" ht="14.25" customHeight="1" x14ac:dyDescent="0.25">
      <c r="A1367" s="74" t="s">
        <v>849</v>
      </c>
      <c r="B1367" s="71" t="s">
        <v>112</v>
      </c>
      <c r="C1367" s="73" t="s">
        <v>1702</v>
      </c>
    </row>
    <row r="1368" spans="1:3" ht="14.25" customHeight="1" x14ac:dyDescent="0.25">
      <c r="A1368" s="74"/>
      <c r="B1368" s="71"/>
      <c r="C1368" s="73" t="s">
        <v>1703</v>
      </c>
    </row>
    <row r="1369" spans="1:3" ht="14.25" customHeight="1" x14ac:dyDescent="0.25">
      <c r="A1369" s="74" t="s">
        <v>850</v>
      </c>
      <c r="B1369" s="71" t="s">
        <v>848</v>
      </c>
      <c r="C1369" s="73" t="s">
        <v>1704</v>
      </c>
    </row>
    <row r="1370" spans="1:3" ht="14.25" customHeight="1" x14ac:dyDescent="0.25">
      <c r="A1370" s="74"/>
      <c r="B1370" s="71"/>
      <c r="C1370" s="73" t="s">
        <v>1703</v>
      </c>
    </row>
    <row r="1371" spans="1:3" ht="14.25" customHeight="1" x14ac:dyDescent="0.25">
      <c r="A1371" s="74" t="s">
        <v>847</v>
      </c>
      <c r="B1371" s="71" t="s">
        <v>30</v>
      </c>
      <c r="C1371" s="73" t="s">
        <v>1705</v>
      </c>
    </row>
    <row r="1372" spans="1:3" ht="14.25" customHeight="1" x14ac:dyDescent="0.25">
      <c r="A1372" s="74"/>
      <c r="B1372" s="71"/>
      <c r="C1372" s="73" t="s">
        <v>1703</v>
      </c>
    </row>
    <row r="1373" spans="1:3" ht="14.25" customHeight="1" x14ac:dyDescent="0.25">
      <c r="A1373" s="74" t="s">
        <v>1434</v>
      </c>
      <c r="B1373" s="71" t="s">
        <v>32</v>
      </c>
      <c r="C1373" s="73" t="s">
        <v>1649</v>
      </c>
    </row>
    <row r="1374" spans="1:3" ht="14.25" customHeight="1" x14ac:dyDescent="0.25">
      <c r="A1374" s="74" t="s">
        <v>853</v>
      </c>
      <c r="B1374" s="71" t="s">
        <v>804</v>
      </c>
      <c r="C1374" s="73" t="s">
        <v>1653</v>
      </c>
    </row>
    <row r="1375" spans="1:3" ht="14.25" customHeight="1" x14ac:dyDescent="0.25">
      <c r="A1375" s="74" t="s">
        <v>1436</v>
      </c>
      <c r="B1375" s="71" t="s">
        <v>148</v>
      </c>
      <c r="C1375" s="73" t="s">
        <v>1649</v>
      </c>
    </row>
    <row r="1376" spans="1:3" ht="14.25" customHeight="1" x14ac:dyDescent="0.25">
      <c r="A1376" s="74" t="s">
        <v>1435</v>
      </c>
      <c r="B1376" s="71" t="s">
        <v>32</v>
      </c>
      <c r="C1376" s="73" t="s">
        <v>1649</v>
      </c>
    </row>
    <row r="1377" spans="1:3" ht="14.25" customHeight="1" x14ac:dyDescent="0.25">
      <c r="A1377" s="74" t="s">
        <v>1002</v>
      </c>
      <c r="B1377" s="71" t="s">
        <v>1003</v>
      </c>
      <c r="C1377" s="73" t="s">
        <v>1706</v>
      </c>
    </row>
    <row r="1378" spans="1:3" ht="14.25" customHeight="1" x14ac:dyDescent="0.25">
      <c r="A1378" s="74" t="s">
        <v>1313</v>
      </c>
      <c r="B1378" s="71" t="s">
        <v>1314</v>
      </c>
      <c r="C1378" s="73" t="s">
        <v>1707</v>
      </c>
    </row>
    <row r="1379" spans="1:3" ht="14.25" customHeight="1" x14ac:dyDescent="0.25">
      <c r="A1379" s="74" t="s">
        <v>1315</v>
      </c>
      <c r="B1379" s="71" t="s">
        <v>1708</v>
      </c>
      <c r="C1379" s="73" t="s">
        <v>1709</v>
      </c>
    </row>
    <row r="1380" spans="1:3" ht="14.25" customHeight="1" x14ac:dyDescent="0.25">
      <c r="A1380" s="74" t="s">
        <v>1563</v>
      </c>
      <c r="B1380" s="71" t="s">
        <v>1564</v>
      </c>
      <c r="C1380" s="73" t="s">
        <v>1710</v>
      </c>
    </row>
    <row r="1381" spans="1:3" ht="14.25" customHeight="1" x14ac:dyDescent="0.25">
      <c r="A1381" s="74" t="s">
        <v>1437</v>
      </c>
      <c r="B1381" s="71" t="s">
        <v>1552</v>
      </c>
      <c r="C1381" s="73" t="s">
        <v>1711</v>
      </c>
    </row>
    <row r="1382" spans="1:3" ht="14.25" customHeight="1" x14ac:dyDescent="0.25">
      <c r="A1382" s="74"/>
      <c r="B1382" s="71"/>
      <c r="C1382" s="73" t="s">
        <v>1658</v>
      </c>
    </row>
    <row r="1383" spans="1:3" ht="14.25" customHeight="1" x14ac:dyDescent="0.25">
      <c r="A1383" s="74" t="s">
        <v>1445</v>
      </c>
      <c r="B1383" s="71" t="s">
        <v>1446</v>
      </c>
      <c r="C1383" s="73" t="s">
        <v>1712</v>
      </c>
    </row>
    <row r="1384" spans="1:3" ht="14.25" customHeight="1" x14ac:dyDescent="0.25">
      <c r="A1384" s="74" t="s">
        <v>1567</v>
      </c>
      <c r="B1384" s="71" t="s">
        <v>1713</v>
      </c>
      <c r="C1384" s="73" t="s">
        <v>1714</v>
      </c>
    </row>
    <row r="1385" spans="1:3" ht="14.25" customHeight="1" x14ac:dyDescent="0.25">
      <c r="A1385" s="74" t="s">
        <v>1439</v>
      </c>
      <c r="B1385" s="71" t="s">
        <v>1440</v>
      </c>
      <c r="C1385" s="73" t="s">
        <v>1715</v>
      </c>
    </row>
    <row r="1386" spans="1:3" ht="22.5" customHeight="1" x14ac:dyDescent="0.25">
      <c r="A1386" s="74" t="s">
        <v>1628</v>
      </c>
      <c r="B1386" s="71" t="s">
        <v>1629</v>
      </c>
      <c r="C1386" s="73" t="s">
        <v>1719</v>
      </c>
    </row>
    <row r="1387" spans="1:3" ht="14.25" customHeight="1" x14ac:dyDescent="0.25">
      <c r="A1387" s="350" t="s">
        <v>1737</v>
      </c>
      <c r="B1387" s="351"/>
      <c r="C1387" s="351"/>
    </row>
    <row r="1388" spans="1:3" ht="14.25" customHeight="1" x14ac:dyDescent="0.25">
      <c r="A1388" s="74" t="s">
        <v>60</v>
      </c>
      <c r="B1388" s="71" t="s">
        <v>61</v>
      </c>
      <c r="C1388" s="73" t="s">
        <v>1738</v>
      </c>
    </row>
    <row r="1389" spans="1:3" ht="14.25" customHeight="1" x14ac:dyDescent="0.25">
      <c r="A1389" s="74" t="s">
        <v>33</v>
      </c>
      <c r="B1389" s="71" t="s">
        <v>34</v>
      </c>
      <c r="C1389" s="73" t="s">
        <v>1738</v>
      </c>
    </row>
    <row r="1390" spans="1:3" ht="14.25" customHeight="1" x14ac:dyDescent="0.25">
      <c r="A1390" s="74" t="s">
        <v>912</v>
      </c>
      <c r="B1390" s="71" t="s">
        <v>100</v>
      </c>
      <c r="C1390" s="73" t="s">
        <v>1739</v>
      </c>
    </row>
    <row r="1391" spans="1:3" ht="14.25" customHeight="1" x14ac:dyDescent="0.25">
      <c r="A1391" s="74" t="s">
        <v>86</v>
      </c>
      <c r="B1391" s="71" t="s">
        <v>87</v>
      </c>
      <c r="C1391" s="73" t="s">
        <v>1740</v>
      </c>
    </row>
    <row r="1392" spans="1:3" ht="14.25" customHeight="1" x14ac:dyDescent="0.25">
      <c r="A1392" s="95" t="s">
        <v>587</v>
      </c>
      <c r="B1392" s="71" t="s">
        <v>94</v>
      </c>
      <c r="C1392" s="73" t="s">
        <v>1741</v>
      </c>
    </row>
    <row r="1393" spans="1:3" ht="14.25" customHeight="1" x14ac:dyDescent="0.25">
      <c r="A1393" s="74" t="s">
        <v>589</v>
      </c>
      <c r="B1393" s="71" t="s">
        <v>590</v>
      </c>
      <c r="C1393" s="73" t="s">
        <v>1742</v>
      </c>
    </row>
    <row r="1394" spans="1:3" ht="14.25" customHeight="1" x14ac:dyDescent="0.25">
      <c r="A1394" s="74" t="s">
        <v>95</v>
      </c>
      <c r="B1394" s="71" t="s">
        <v>96</v>
      </c>
      <c r="C1394" s="73" t="s">
        <v>1743</v>
      </c>
    </row>
    <row r="1395" spans="1:3" ht="14.25" customHeight="1" x14ac:dyDescent="0.25">
      <c r="A1395" s="74"/>
      <c r="B1395" s="71"/>
      <c r="C1395" s="73" t="s">
        <v>1744</v>
      </c>
    </row>
    <row r="1396" spans="1:3" ht="14.25" customHeight="1" x14ac:dyDescent="0.25">
      <c r="A1396" s="74"/>
      <c r="B1396" s="71"/>
      <c r="C1396" s="73" t="s">
        <v>1745</v>
      </c>
    </row>
    <row r="1397" spans="1:3" ht="14.25" customHeight="1" x14ac:dyDescent="0.25">
      <c r="A1397" s="74"/>
      <c r="B1397" s="71"/>
      <c r="C1397" s="73" t="s">
        <v>1746</v>
      </c>
    </row>
    <row r="1398" spans="1:3" ht="14.25" customHeight="1" x14ac:dyDescent="0.25">
      <c r="A1398" s="74" t="s">
        <v>159</v>
      </c>
      <c r="B1398" s="71" t="s">
        <v>932</v>
      </c>
      <c r="C1398" s="73" t="s">
        <v>1747</v>
      </c>
    </row>
    <row r="1399" spans="1:3" ht="14.25" customHeight="1" x14ac:dyDescent="0.25">
      <c r="A1399" s="74" t="s">
        <v>126</v>
      </c>
      <c r="B1399" s="71" t="s">
        <v>934</v>
      </c>
      <c r="C1399" s="73" t="s">
        <v>1748</v>
      </c>
    </row>
    <row r="1400" spans="1:3" ht="20.25" customHeight="1" x14ac:dyDescent="0.25">
      <c r="A1400" s="74" t="s">
        <v>104</v>
      </c>
      <c r="B1400" s="71" t="s">
        <v>105</v>
      </c>
      <c r="C1400" s="73" t="s">
        <v>1749</v>
      </c>
    </row>
    <row r="1401" spans="1:3" ht="14.25" customHeight="1" x14ac:dyDescent="0.25">
      <c r="A1401" s="74"/>
      <c r="B1401" s="71"/>
      <c r="C1401" s="73" t="s">
        <v>1750</v>
      </c>
    </row>
    <row r="1402" spans="1:3" ht="14.25" customHeight="1" x14ac:dyDescent="0.25">
      <c r="A1402" s="74"/>
      <c r="B1402" s="71"/>
      <c r="C1402" s="73" t="s">
        <v>1751</v>
      </c>
    </row>
    <row r="1403" spans="1:3" ht="14.25" customHeight="1" x14ac:dyDescent="0.25">
      <c r="A1403" s="74" t="s">
        <v>658</v>
      </c>
      <c r="B1403" s="71" t="s">
        <v>31</v>
      </c>
      <c r="C1403" s="73" t="s">
        <v>1752</v>
      </c>
    </row>
    <row r="1404" spans="1:3" ht="14.25" customHeight="1" x14ac:dyDescent="0.25">
      <c r="A1404" s="74"/>
      <c r="B1404" s="71"/>
      <c r="C1404" s="73" t="s">
        <v>1753</v>
      </c>
    </row>
    <row r="1405" spans="1:3" ht="14.25" customHeight="1" x14ac:dyDescent="0.25">
      <c r="A1405" s="74"/>
      <c r="B1405" s="71"/>
      <c r="C1405" s="73" t="s">
        <v>1754</v>
      </c>
    </row>
    <row r="1406" spans="1:3" ht="14.25" customHeight="1" x14ac:dyDescent="0.25">
      <c r="A1406" s="74"/>
      <c r="B1406" s="71"/>
      <c r="C1406" s="73" t="s">
        <v>1755</v>
      </c>
    </row>
    <row r="1407" spans="1:3" ht="14.25" customHeight="1" x14ac:dyDescent="0.25">
      <c r="A1407" s="74" t="s">
        <v>318</v>
      </c>
      <c r="B1407" s="71" t="s">
        <v>699</v>
      </c>
      <c r="C1407" s="73" t="s">
        <v>1751</v>
      </c>
    </row>
    <row r="1408" spans="1:3" ht="14.25" customHeight="1" x14ac:dyDescent="0.25">
      <c r="A1408" s="74"/>
      <c r="B1408" s="71"/>
      <c r="C1408" s="73" t="s">
        <v>1756</v>
      </c>
    </row>
    <row r="1409" spans="1:3" ht="14.25" customHeight="1" x14ac:dyDescent="0.25">
      <c r="A1409" s="74" t="s">
        <v>1757</v>
      </c>
      <c r="B1409" s="71" t="s">
        <v>698</v>
      </c>
      <c r="C1409" s="73" t="s">
        <v>1751</v>
      </c>
    </row>
    <row r="1410" spans="1:3" ht="14.25" customHeight="1" x14ac:dyDescent="0.25">
      <c r="A1410" s="74"/>
      <c r="B1410" s="71"/>
      <c r="C1410" s="73" t="s">
        <v>1758</v>
      </c>
    </row>
    <row r="1411" spans="1:3" ht="14.25" customHeight="1" x14ac:dyDescent="0.25">
      <c r="A1411" s="74" t="s">
        <v>120</v>
      </c>
      <c r="B1411" s="71" t="s">
        <v>603</v>
      </c>
      <c r="C1411" s="73" t="s">
        <v>1759</v>
      </c>
    </row>
    <row r="1412" spans="1:3" ht="14.25" customHeight="1" x14ac:dyDescent="0.25">
      <c r="A1412" s="74"/>
      <c r="B1412" s="71"/>
      <c r="C1412" s="73" t="s">
        <v>1760</v>
      </c>
    </row>
    <row r="1413" spans="1:3" ht="14.25" customHeight="1" x14ac:dyDescent="0.25">
      <c r="A1413" s="74"/>
      <c r="B1413" s="71"/>
      <c r="C1413" s="73" t="s">
        <v>1761</v>
      </c>
    </row>
    <row r="1414" spans="1:3" ht="14.25" customHeight="1" x14ac:dyDescent="0.25">
      <c r="A1414" s="74" t="s">
        <v>117</v>
      </c>
      <c r="B1414" s="71" t="s">
        <v>18</v>
      </c>
      <c r="C1414" s="73" t="s">
        <v>1738</v>
      </c>
    </row>
    <row r="1415" spans="1:3" ht="14.25" customHeight="1" x14ac:dyDescent="0.25">
      <c r="A1415" s="74"/>
      <c r="B1415" s="71"/>
      <c r="C1415" s="73" t="s">
        <v>1762</v>
      </c>
    </row>
    <row r="1416" spans="1:3" ht="14.25" customHeight="1" x14ac:dyDescent="0.25">
      <c r="A1416" s="74"/>
      <c r="B1416" s="71"/>
      <c r="C1416" s="73" t="s">
        <v>1763</v>
      </c>
    </row>
    <row r="1417" spans="1:3" ht="14.25" customHeight="1" x14ac:dyDescent="0.25">
      <c r="A1417" s="74" t="s">
        <v>116</v>
      </c>
      <c r="B1417" s="71" t="s">
        <v>27</v>
      </c>
      <c r="C1417" s="73" t="s">
        <v>1738</v>
      </c>
    </row>
    <row r="1418" spans="1:3" ht="14.25" customHeight="1" x14ac:dyDescent="0.25">
      <c r="A1418" s="74"/>
      <c r="B1418" s="71"/>
      <c r="C1418" s="73" t="s">
        <v>1764</v>
      </c>
    </row>
    <row r="1419" spans="1:3" ht="14.25" customHeight="1" x14ac:dyDescent="0.25">
      <c r="A1419" s="74"/>
      <c r="B1419" s="71"/>
      <c r="C1419" s="73" t="s">
        <v>1765</v>
      </c>
    </row>
    <row r="1420" spans="1:3" ht="14.25" customHeight="1" x14ac:dyDescent="0.25">
      <c r="A1420" s="74" t="s">
        <v>118</v>
      </c>
      <c r="B1420" s="71" t="s">
        <v>125</v>
      </c>
      <c r="C1420" s="73" t="s">
        <v>1766</v>
      </c>
    </row>
    <row r="1421" spans="1:3" ht="14.25" customHeight="1" x14ac:dyDescent="0.25">
      <c r="A1421" s="74"/>
      <c r="B1421" s="71"/>
      <c r="C1421" s="73" t="s">
        <v>1767</v>
      </c>
    </row>
    <row r="1422" spans="1:3" ht="14.25" customHeight="1" x14ac:dyDescent="0.25">
      <c r="A1422" s="74"/>
      <c r="B1422" s="71"/>
      <c r="C1422" s="73" t="s">
        <v>1768</v>
      </c>
    </row>
    <row r="1423" spans="1:3" ht="14.25" customHeight="1" x14ac:dyDescent="0.25">
      <c r="A1423" s="74" t="s">
        <v>142</v>
      </c>
      <c r="B1423" s="71" t="s">
        <v>143</v>
      </c>
      <c r="C1423" s="73" t="s">
        <v>1769</v>
      </c>
    </row>
    <row r="1424" spans="1:3" ht="14.25" customHeight="1" x14ac:dyDescent="0.25">
      <c r="A1424" s="74"/>
      <c r="B1424" s="71"/>
      <c r="C1424" s="73" t="s">
        <v>1770</v>
      </c>
    </row>
    <row r="1425" spans="1:3" ht="14.25" customHeight="1" x14ac:dyDescent="0.25">
      <c r="A1425" s="74" t="s">
        <v>1771</v>
      </c>
      <c r="B1425" s="71" t="s">
        <v>1650</v>
      </c>
      <c r="C1425" s="73" t="s">
        <v>1751</v>
      </c>
    </row>
    <row r="1426" spans="1:3" ht="14.25" customHeight="1" x14ac:dyDescent="0.25">
      <c r="A1426" s="74" t="s">
        <v>392</v>
      </c>
      <c r="B1426" s="71" t="s">
        <v>1652</v>
      </c>
      <c r="C1426" s="73" t="s">
        <v>1738</v>
      </c>
    </row>
    <row r="1427" spans="1:3" ht="14.25" customHeight="1" x14ac:dyDescent="0.25">
      <c r="A1427" s="74"/>
      <c r="B1427" s="71"/>
      <c r="C1427" s="73" t="s">
        <v>1772</v>
      </c>
    </row>
    <row r="1428" spans="1:3" ht="14.25" customHeight="1" x14ac:dyDescent="0.25">
      <c r="A1428" s="74"/>
      <c r="B1428" s="71"/>
      <c r="C1428" s="73" t="s">
        <v>1773</v>
      </c>
    </row>
    <row r="1429" spans="1:3" ht="14.25" customHeight="1" x14ac:dyDescent="0.25">
      <c r="A1429" s="74" t="s">
        <v>395</v>
      </c>
      <c r="B1429" s="71" t="s">
        <v>22</v>
      </c>
      <c r="C1429" s="73" t="s">
        <v>1774</v>
      </c>
    </row>
    <row r="1430" spans="1:3" ht="14.25" customHeight="1" x14ac:dyDescent="0.25">
      <c r="A1430" s="74"/>
      <c r="B1430" s="71"/>
      <c r="C1430" s="73" t="s">
        <v>1775</v>
      </c>
    </row>
    <row r="1431" spans="1:3" ht="14.25" customHeight="1" x14ac:dyDescent="0.25">
      <c r="A1431" s="74"/>
      <c r="B1431" s="71"/>
      <c r="C1431" s="73" t="s">
        <v>1776</v>
      </c>
    </row>
    <row r="1432" spans="1:3" ht="14.25" customHeight="1" x14ac:dyDescent="0.25">
      <c r="A1432" s="74" t="s">
        <v>144</v>
      </c>
      <c r="B1432" s="71" t="s">
        <v>1777</v>
      </c>
      <c r="C1432" s="73" t="s">
        <v>1778</v>
      </c>
    </row>
    <row r="1433" spans="1:3" ht="14.25" customHeight="1" x14ac:dyDescent="0.25">
      <c r="A1433" s="74"/>
      <c r="B1433" s="71"/>
      <c r="C1433" s="73" t="s">
        <v>1779</v>
      </c>
    </row>
    <row r="1434" spans="1:3" ht="14.25" customHeight="1" x14ac:dyDescent="0.25">
      <c r="A1434" s="74" t="s">
        <v>147</v>
      </c>
      <c r="B1434" s="71" t="s">
        <v>148</v>
      </c>
      <c r="C1434" s="73" t="s">
        <v>1635</v>
      </c>
    </row>
    <row r="1435" spans="1:3" ht="14.25" customHeight="1" x14ac:dyDescent="0.25">
      <c r="A1435" s="74" t="s">
        <v>426</v>
      </c>
      <c r="B1435" s="71" t="s">
        <v>18</v>
      </c>
      <c r="C1435" s="73" t="s">
        <v>1738</v>
      </c>
    </row>
    <row r="1436" spans="1:3" ht="14.25" customHeight="1" x14ac:dyDescent="0.25">
      <c r="A1436" s="74"/>
      <c r="B1436" s="71"/>
      <c r="C1436" s="73" t="s">
        <v>1780</v>
      </c>
    </row>
    <row r="1437" spans="1:3" ht="14.25" customHeight="1" x14ac:dyDescent="0.25">
      <c r="A1437" s="74"/>
      <c r="B1437" s="71"/>
      <c r="C1437" s="73" t="s">
        <v>1781</v>
      </c>
    </row>
    <row r="1438" spans="1:3" ht="14.25" customHeight="1" x14ac:dyDescent="0.25">
      <c r="A1438" s="74" t="s">
        <v>433</v>
      </c>
      <c r="B1438" s="71" t="s">
        <v>1782</v>
      </c>
      <c r="C1438" s="73" t="s">
        <v>1783</v>
      </c>
    </row>
    <row r="1439" spans="1:3" ht="14.25" customHeight="1" x14ac:dyDescent="0.25">
      <c r="A1439" s="74" t="s">
        <v>738</v>
      </c>
      <c r="B1439" s="71" t="s">
        <v>39</v>
      </c>
      <c r="C1439" s="73" t="s">
        <v>1751</v>
      </c>
    </row>
    <row r="1440" spans="1:3" ht="14.25" customHeight="1" x14ac:dyDescent="0.25">
      <c r="A1440" s="74"/>
      <c r="B1440" s="71"/>
      <c r="C1440" s="73" t="s">
        <v>1784</v>
      </c>
    </row>
    <row r="1441" spans="1:3" ht="14.25" customHeight="1" x14ac:dyDescent="0.25">
      <c r="A1441" s="74" t="s">
        <v>443</v>
      </c>
      <c r="B1441" s="71" t="s">
        <v>706</v>
      </c>
      <c r="C1441" s="73" t="s">
        <v>1751</v>
      </c>
    </row>
    <row r="1442" spans="1:3" ht="14.25" customHeight="1" x14ac:dyDescent="0.25">
      <c r="A1442" s="74"/>
      <c r="B1442" s="71"/>
      <c r="C1442" s="73" t="s">
        <v>1785</v>
      </c>
    </row>
    <row r="1443" spans="1:3" ht="14.25" customHeight="1" x14ac:dyDescent="0.25">
      <c r="A1443" s="74"/>
      <c r="B1443" s="71"/>
      <c r="C1443" s="73" t="s">
        <v>1786</v>
      </c>
    </row>
    <row r="1444" spans="1:3" ht="14.25" customHeight="1" x14ac:dyDescent="0.25">
      <c r="A1444" s="74" t="s">
        <v>446</v>
      </c>
      <c r="B1444" s="71" t="s">
        <v>148</v>
      </c>
      <c r="C1444" s="73" t="s">
        <v>1774</v>
      </c>
    </row>
    <row r="1445" spans="1:3" ht="14.25" customHeight="1" x14ac:dyDescent="0.25">
      <c r="A1445" s="74"/>
      <c r="B1445" s="71"/>
      <c r="C1445" s="73" t="s">
        <v>1787</v>
      </c>
    </row>
    <row r="1446" spans="1:3" ht="14.25" customHeight="1" x14ac:dyDescent="0.25">
      <c r="A1446" s="74"/>
      <c r="B1446" s="71"/>
      <c r="C1446" s="73" t="s">
        <v>1788</v>
      </c>
    </row>
    <row r="1447" spans="1:3" ht="14.25" customHeight="1" x14ac:dyDescent="0.25">
      <c r="A1447" s="74" t="s">
        <v>824</v>
      </c>
      <c r="B1447" s="71" t="s">
        <v>1210</v>
      </c>
      <c r="C1447" s="73" t="s">
        <v>1789</v>
      </c>
    </row>
    <row r="1448" spans="1:3" ht="14.25" customHeight="1" x14ac:dyDescent="0.25">
      <c r="A1448" s="74"/>
      <c r="B1448" s="71"/>
      <c r="C1448" s="73" t="s">
        <v>1790</v>
      </c>
    </row>
    <row r="1449" spans="1:3" ht="14.25" customHeight="1" x14ac:dyDescent="0.25">
      <c r="A1449" s="74" t="s">
        <v>160</v>
      </c>
      <c r="B1449" s="71" t="s">
        <v>20</v>
      </c>
      <c r="C1449" s="73" t="s">
        <v>1769</v>
      </c>
    </row>
    <row r="1450" spans="1:3" ht="14.25" customHeight="1" x14ac:dyDescent="0.25">
      <c r="A1450" s="74"/>
      <c r="B1450" s="71"/>
      <c r="C1450" s="73" t="s">
        <v>1791</v>
      </c>
    </row>
    <row r="1451" spans="1:3" ht="14.25" customHeight="1" x14ac:dyDescent="0.25">
      <c r="A1451" s="74"/>
      <c r="B1451" s="71"/>
      <c r="C1451" s="73" t="s">
        <v>1792</v>
      </c>
    </row>
    <row r="1452" spans="1:3" ht="14.25" customHeight="1" x14ac:dyDescent="0.25">
      <c r="A1452" s="74" t="s">
        <v>456</v>
      </c>
      <c r="B1452" s="71" t="s">
        <v>457</v>
      </c>
      <c r="C1452" s="73" t="s">
        <v>1793</v>
      </c>
    </row>
    <row r="1453" spans="1:3" ht="14.25" customHeight="1" x14ac:dyDescent="0.25">
      <c r="A1453" s="74"/>
      <c r="B1453" s="71"/>
      <c r="C1453" s="73" t="s">
        <v>1794</v>
      </c>
    </row>
    <row r="1454" spans="1:3" ht="14.25" customHeight="1" x14ac:dyDescent="0.25">
      <c r="A1454" s="74"/>
      <c r="B1454" s="71"/>
      <c r="C1454" s="73" t="s">
        <v>1795</v>
      </c>
    </row>
    <row r="1455" spans="1:3" ht="14.25" customHeight="1" x14ac:dyDescent="0.25">
      <c r="A1455" s="74" t="s">
        <v>460</v>
      </c>
      <c r="B1455" s="71" t="s">
        <v>80</v>
      </c>
      <c r="C1455" s="73" t="s">
        <v>1796</v>
      </c>
    </row>
    <row r="1456" spans="1:3" ht="14.25" customHeight="1" x14ac:dyDescent="0.25">
      <c r="A1456" s="74"/>
      <c r="B1456" s="71"/>
      <c r="C1456" s="73" t="s">
        <v>1797</v>
      </c>
    </row>
    <row r="1457" spans="1:3" ht="14.25" customHeight="1" x14ac:dyDescent="0.25">
      <c r="A1457" s="74"/>
      <c r="B1457" s="71"/>
      <c r="C1457" s="73" t="s">
        <v>1798</v>
      </c>
    </row>
    <row r="1458" spans="1:3" ht="14.25" customHeight="1" x14ac:dyDescent="0.25">
      <c r="A1458" s="74" t="s">
        <v>463</v>
      </c>
      <c r="B1458" s="71" t="s">
        <v>464</v>
      </c>
      <c r="C1458" s="73" t="s">
        <v>1799</v>
      </c>
    </row>
    <row r="1459" spans="1:3" ht="14.25" customHeight="1" x14ac:dyDescent="0.25">
      <c r="A1459" s="74"/>
      <c r="B1459" s="71"/>
      <c r="C1459" s="73" t="s">
        <v>1800</v>
      </c>
    </row>
    <row r="1460" spans="1:3" ht="14.25" customHeight="1" x14ac:dyDescent="0.25">
      <c r="A1460" s="74"/>
      <c r="B1460" s="71"/>
      <c r="C1460" s="73" t="s">
        <v>1801</v>
      </c>
    </row>
    <row r="1461" spans="1:3" ht="14.25" customHeight="1" x14ac:dyDescent="0.25">
      <c r="A1461" s="74" t="s">
        <v>466</v>
      </c>
      <c r="B1461" s="71" t="s">
        <v>467</v>
      </c>
      <c r="C1461" s="73" t="s">
        <v>1802</v>
      </c>
    </row>
    <row r="1462" spans="1:3" ht="14.25" customHeight="1" x14ac:dyDescent="0.25">
      <c r="A1462" s="74"/>
      <c r="B1462" s="71"/>
      <c r="C1462" s="73" t="s">
        <v>1803</v>
      </c>
    </row>
    <row r="1463" spans="1:3" ht="14.25" customHeight="1" x14ac:dyDescent="0.25">
      <c r="A1463" s="74"/>
      <c r="B1463" s="71"/>
      <c r="C1463" s="73" t="s">
        <v>1804</v>
      </c>
    </row>
    <row r="1464" spans="1:3" ht="14.25" customHeight="1" x14ac:dyDescent="0.25">
      <c r="A1464" s="74" t="s">
        <v>479</v>
      </c>
      <c r="B1464" s="71" t="s">
        <v>65</v>
      </c>
      <c r="C1464" s="73" t="s">
        <v>1805</v>
      </c>
    </row>
    <row r="1465" spans="1:3" ht="14.25" customHeight="1" x14ac:dyDescent="0.25">
      <c r="B1465" s="15"/>
      <c r="C1465" s="73" t="s">
        <v>1806</v>
      </c>
    </row>
    <row r="1466" spans="1:3" ht="14.25" customHeight="1" x14ac:dyDescent="0.25">
      <c r="A1466" s="74" t="s">
        <v>484</v>
      </c>
      <c r="B1466" s="71" t="s">
        <v>23</v>
      </c>
      <c r="C1466" s="73" t="s">
        <v>1769</v>
      </c>
    </row>
    <row r="1467" spans="1:3" ht="14.25" customHeight="1" x14ac:dyDescent="0.25">
      <c r="A1467" s="74"/>
      <c r="B1467" s="71"/>
      <c r="C1467" s="73" t="s">
        <v>1807</v>
      </c>
    </row>
    <row r="1468" spans="1:3" ht="14.25" customHeight="1" x14ac:dyDescent="0.25">
      <c r="A1468" s="74" t="s">
        <v>490</v>
      </c>
      <c r="B1468" s="71" t="s">
        <v>19</v>
      </c>
      <c r="C1468" s="73" t="s">
        <v>1751</v>
      </c>
    </row>
    <row r="1469" spans="1:3" ht="14.25" customHeight="1" x14ac:dyDescent="0.25">
      <c r="A1469" s="74" t="s">
        <v>498</v>
      </c>
      <c r="B1469" s="71" t="s">
        <v>499</v>
      </c>
      <c r="C1469" s="73" t="s">
        <v>1751</v>
      </c>
    </row>
    <row r="1470" spans="1:3" ht="14.25" customHeight="1" x14ac:dyDescent="0.25">
      <c r="A1470" s="74"/>
      <c r="B1470" s="71"/>
      <c r="C1470" s="73" t="s">
        <v>1808</v>
      </c>
    </row>
    <row r="1471" spans="1:3" ht="14.25" customHeight="1" x14ac:dyDescent="0.25">
      <c r="A1471" s="74" t="s">
        <v>519</v>
      </c>
      <c r="B1471" s="71" t="s">
        <v>520</v>
      </c>
      <c r="C1471" s="73" t="s">
        <v>1751</v>
      </c>
    </row>
    <row r="1472" spans="1:3" ht="14.25" customHeight="1" x14ac:dyDescent="0.25">
      <c r="A1472" s="74" t="s">
        <v>525</v>
      </c>
      <c r="B1472" s="71" t="s">
        <v>164</v>
      </c>
      <c r="C1472" s="73" t="s">
        <v>1751</v>
      </c>
    </row>
    <row r="1473" spans="1:3" ht="14.25" customHeight="1" x14ac:dyDescent="0.25">
      <c r="A1473" s="74" t="s">
        <v>863</v>
      </c>
      <c r="B1473" s="71" t="s">
        <v>162</v>
      </c>
      <c r="C1473" s="73" t="s">
        <v>1809</v>
      </c>
    </row>
    <row r="1474" spans="1:3" ht="14.25" customHeight="1" x14ac:dyDescent="0.25">
      <c r="A1474" s="74"/>
      <c r="B1474" s="71"/>
      <c r="C1474" s="73" t="s">
        <v>1810</v>
      </c>
    </row>
    <row r="1475" spans="1:3" ht="14.25" customHeight="1" x14ac:dyDescent="0.25">
      <c r="A1475" s="74" t="s">
        <v>864</v>
      </c>
      <c r="B1475" s="71" t="s">
        <v>24</v>
      </c>
      <c r="C1475" s="73" t="s">
        <v>1778</v>
      </c>
    </row>
    <row r="1476" spans="1:3" ht="14.25" customHeight="1" x14ac:dyDescent="0.25">
      <c r="A1476" s="74"/>
      <c r="B1476" s="71"/>
      <c r="C1476" s="73" t="s">
        <v>1811</v>
      </c>
    </row>
    <row r="1477" spans="1:3" ht="14.25" customHeight="1" x14ac:dyDescent="0.25">
      <c r="A1477" s="74" t="s">
        <v>1261</v>
      </c>
      <c r="B1477" s="71" t="s">
        <v>684</v>
      </c>
      <c r="C1477" s="73" t="s">
        <v>1812</v>
      </c>
    </row>
    <row r="1478" spans="1:3" ht="14.25" customHeight="1" x14ac:dyDescent="0.25">
      <c r="A1478" s="74"/>
      <c r="B1478" s="71"/>
      <c r="C1478" s="73" t="s">
        <v>1813</v>
      </c>
    </row>
    <row r="1479" spans="1:3" ht="14.25" customHeight="1" x14ac:dyDescent="0.25">
      <c r="A1479" s="74" t="s">
        <v>1265</v>
      </c>
      <c r="B1479" s="71" t="s">
        <v>684</v>
      </c>
      <c r="C1479" s="73" t="s">
        <v>1814</v>
      </c>
    </row>
    <row r="1480" spans="1:3" ht="14.25" customHeight="1" x14ac:dyDescent="0.25">
      <c r="A1480" s="74"/>
      <c r="B1480" s="71"/>
      <c r="C1480" s="73" t="s">
        <v>1815</v>
      </c>
    </row>
    <row r="1481" spans="1:3" ht="14.25" customHeight="1" x14ac:dyDescent="0.25">
      <c r="A1481" s="74" t="s">
        <v>1267</v>
      </c>
      <c r="B1481" s="71" t="s">
        <v>684</v>
      </c>
      <c r="C1481" s="73" t="s">
        <v>1635</v>
      </c>
    </row>
    <row r="1482" spans="1:3" ht="14.25" customHeight="1" x14ac:dyDescent="0.25">
      <c r="A1482" s="74" t="s">
        <v>1514</v>
      </c>
      <c r="B1482" s="71" t="s">
        <v>1673</v>
      </c>
      <c r="C1482" s="73" t="s">
        <v>1816</v>
      </c>
    </row>
    <row r="1483" spans="1:3" ht="14.25" customHeight="1" x14ac:dyDescent="0.25">
      <c r="A1483" s="74" t="s">
        <v>1274</v>
      </c>
      <c r="B1483" s="71" t="s">
        <v>860</v>
      </c>
      <c r="C1483" s="88" t="s">
        <v>1818</v>
      </c>
    </row>
    <row r="1484" spans="1:3" ht="14.25" customHeight="1" x14ac:dyDescent="0.25">
      <c r="A1484" s="74"/>
      <c r="B1484" s="71"/>
      <c r="C1484" s="73" t="s">
        <v>1817</v>
      </c>
    </row>
    <row r="1485" spans="1:3" ht="14.25" customHeight="1" x14ac:dyDescent="0.25">
      <c r="A1485" s="74" t="s">
        <v>871</v>
      </c>
      <c r="B1485" s="71" t="s">
        <v>860</v>
      </c>
      <c r="C1485" s="73" t="s">
        <v>1778</v>
      </c>
    </row>
    <row r="1486" spans="1:3" ht="14.25" customHeight="1" x14ac:dyDescent="0.25">
      <c r="A1486" s="74" t="s">
        <v>835</v>
      </c>
      <c r="B1486" s="71" t="s">
        <v>41</v>
      </c>
      <c r="C1486" s="73" t="s">
        <v>1819</v>
      </c>
    </row>
    <row r="1487" spans="1:3" ht="14.25" customHeight="1" x14ac:dyDescent="0.25">
      <c r="A1487" s="74" t="s">
        <v>1007</v>
      </c>
      <c r="B1487" s="71" t="s">
        <v>782</v>
      </c>
      <c r="C1487" s="73" t="s">
        <v>1819</v>
      </c>
    </row>
    <row r="1488" spans="1:3" ht="14.25" customHeight="1" x14ac:dyDescent="0.25">
      <c r="A1488" s="74" t="s">
        <v>836</v>
      </c>
      <c r="B1488" s="71" t="s">
        <v>41</v>
      </c>
      <c r="C1488" s="73" t="s">
        <v>1820</v>
      </c>
    </row>
    <row r="1489" spans="1:3" ht="14.25" customHeight="1" x14ac:dyDescent="0.25">
      <c r="A1489" s="74"/>
      <c r="B1489" s="71"/>
      <c r="C1489" s="73" t="s">
        <v>1821</v>
      </c>
    </row>
    <row r="1490" spans="1:3" ht="14.25" customHeight="1" x14ac:dyDescent="0.25">
      <c r="A1490" s="74" t="s">
        <v>1321</v>
      </c>
      <c r="B1490" s="71" t="s">
        <v>784</v>
      </c>
      <c r="C1490" s="73" t="s">
        <v>1746</v>
      </c>
    </row>
    <row r="1491" spans="1:3" ht="14.25" customHeight="1" x14ac:dyDescent="0.25">
      <c r="A1491" s="74"/>
      <c r="B1491" s="71"/>
      <c r="C1491" s="73" t="s">
        <v>1822</v>
      </c>
    </row>
    <row r="1492" spans="1:3" ht="14.25" customHeight="1" x14ac:dyDescent="0.25">
      <c r="A1492" s="74"/>
      <c r="B1492" s="71"/>
      <c r="C1492" s="73" t="s">
        <v>1823</v>
      </c>
    </row>
    <row r="1493" spans="1:3" ht="14.25" customHeight="1" x14ac:dyDescent="0.25">
      <c r="A1493" s="74" t="s">
        <v>1324</v>
      </c>
      <c r="B1493" s="71" t="s">
        <v>786</v>
      </c>
      <c r="C1493" s="73" t="s">
        <v>1769</v>
      </c>
    </row>
    <row r="1494" spans="1:3" ht="14.25" customHeight="1" x14ac:dyDescent="0.25">
      <c r="A1494" s="74"/>
      <c r="B1494" s="71"/>
      <c r="C1494" s="73" t="s">
        <v>1824</v>
      </c>
    </row>
    <row r="1495" spans="1:3" ht="14.25" customHeight="1" x14ac:dyDescent="0.25">
      <c r="A1495" s="74" t="s">
        <v>1325</v>
      </c>
      <c r="B1495" s="71" t="s">
        <v>786</v>
      </c>
      <c r="C1495" s="73" t="s">
        <v>1805</v>
      </c>
    </row>
    <row r="1496" spans="1:3" ht="14.25" customHeight="1" x14ac:dyDescent="0.25">
      <c r="A1496" s="74"/>
      <c r="B1496" s="71"/>
      <c r="C1496" s="73" t="s">
        <v>1825</v>
      </c>
    </row>
    <row r="1497" spans="1:3" ht="14.25" customHeight="1" x14ac:dyDescent="0.25">
      <c r="A1497" s="74" t="s">
        <v>1319</v>
      </c>
      <c r="B1497" s="71" t="s">
        <v>784</v>
      </c>
      <c r="C1497" s="73" t="s">
        <v>1826</v>
      </c>
    </row>
    <row r="1498" spans="1:3" ht="14.25" customHeight="1" x14ac:dyDescent="0.25">
      <c r="A1498" s="74" t="s">
        <v>1318</v>
      </c>
      <c r="B1498" s="71" t="s">
        <v>786</v>
      </c>
      <c r="C1498" s="73" t="s">
        <v>1805</v>
      </c>
    </row>
    <row r="1499" spans="1:3" ht="14.25" customHeight="1" x14ac:dyDescent="0.25">
      <c r="A1499" s="74"/>
      <c r="B1499" s="71"/>
      <c r="C1499" s="73" t="s">
        <v>1827</v>
      </c>
    </row>
    <row r="1500" spans="1:3" ht="14.25" customHeight="1" x14ac:dyDescent="0.25">
      <c r="A1500" s="74" t="s">
        <v>1443</v>
      </c>
      <c r="B1500" s="71" t="s">
        <v>276</v>
      </c>
      <c r="C1500" s="73" t="s">
        <v>1819</v>
      </c>
    </row>
    <row r="1501" spans="1:3" ht="14.25" customHeight="1" x14ac:dyDescent="0.25">
      <c r="A1501" s="74" t="s">
        <v>1828</v>
      </c>
      <c r="B1501" s="71" t="s">
        <v>59</v>
      </c>
      <c r="C1501" s="73" t="s">
        <v>1829</v>
      </c>
    </row>
    <row r="1502" spans="1:3" ht="14.25" customHeight="1" x14ac:dyDescent="0.25">
      <c r="A1502" s="74" t="s">
        <v>1830</v>
      </c>
      <c r="B1502" s="71" t="s">
        <v>59</v>
      </c>
      <c r="C1502" s="73" t="s">
        <v>1831</v>
      </c>
    </row>
    <row r="1503" spans="1:3" ht="14.25" customHeight="1" x14ac:dyDescent="0.25">
      <c r="A1503" s="74" t="s">
        <v>1678</v>
      </c>
      <c r="B1503" s="71" t="s">
        <v>59</v>
      </c>
      <c r="C1503" s="73" t="s">
        <v>1832</v>
      </c>
    </row>
    <row r="1504" spans="1:3" ht="14.25" customHeight="1" x14ac:dyDescent="0.25">
      <c r="A1504" s="74" t="s">
        <v>1680</v>
      </c>
      <c r="B1504" s="71" t="s">
        <v>59</v>
      </c>
      <c r="C1504" s="73" t="s">
        <v>1832</v>
      </c>
    </row>
    <row r="1505" spans="1:3" ht="14.25" customHeight="1" x14ac:dyDescent="0.25">
      <c r="A1505" s="74" t="s">
        <v>1684</v>
      </c>
      <c r="B1505" s="71" t="s">
        <v>80</v>
      </c>
      <c r="C1505" s="73" t="s">
        <v>1833</v>
      </c>
    </row>
    <row r="1506" spans="1:3" ht="14.25" customHeight="1" x14ac:dyDescent="0.25">
      <c r="A1506" s="74" t="s">
        <v>1834</v>
      </c>
      <c r="B1506" s="71" t="s">
        <v>1835</v>
      </c>
      <c r="C1506" s="73" t="s">
        <v>1836</v>
      </c>
    </row>
    <row r="1507" spans="1:3" ht="14.25" customHeight="1" x14ac:dyDescent="0.25">
      <c r="A1507" s="74" t="s">
        <v>905</v>
      </c>
      <c r="B1507" s="71" t="s">
        <v>163</v>
      </c>
      <c r="C1507" s="73" t="s">
        <v>1837</v>
      </c>
    </row>
    <row r="1508" spans="1:3" ht="14.25" customHeight="1" x14ac:dyDescent="0.25">
      <c r="A1508" s="74" t="s">
        <v>1838</v>
      </c>
      <c r="B1508" s="71" t="s">
        <v>1527</v>
      </c>
      <c r="C1508" s="73" t="s">
        <v>1839</v>
      </c>
    </row>
    <row r="1509" spans="1:3" ht="14.25" customHeight="1" x14ac:dyDescent="0.25">
      <c r="A1509" s="74"/>
      <c r="B1509" s="71"/>
      <c r="C1509" s="73" t="s">
        <v>1840</v>
      </c>
    </row>
    <row r="1510" spans="1:3" ht="14.25" customHeight="1" x14ac:dyDescent="0.25">
      <c r="A1510" s="74" t="s">
        <v>1284</v>
      </c>
      <c r="B1510" s="71" t="s">
        <v>59</v>
      </c>
      <c r="C1510" s="73" t="s">
        <v>1738</v>
      </c>
    </row>
    <row r="1511" spans="1:3" ht="30.75" customHeight="1" x14ac:dyDescent="0.25">
      <c r="A1511" s="74"/>
      <c r="B1511" s="71"/>
      <c r="C1511" s="73" t="s">
        <v>1841</v>
      </c>
    </row>
    <row r="1512" spans="1:3" ht="14.25" customHeight="1" x14ac:dyDescent="0.25">
      <c r="A1512" s="74"/>
      <c r="B1512" s="71"/>
      <c r="C1512" s="73" t="s">
        <v>1842</v>
      </c>
    </row>
    <row r="1513" spans="1:3" ht="20.25" customHeight="1" x14ac:dyDescent="0.25">
      <c r="A1513" s="74" t="s">
        <v>1286</v>
      </c>
      <c r="B1513" s="71" t="s">
        <v>214</v>
      </c>
      <c r="C1513" s="73" t="s">
        <v>1843</v>
      </c>
    </row>
    <row r="1514" spans="1:3" ht="14.25" customHeight="1" x14ac:dyDescent="0.25">
      <c r="A1514" s="74" t="s">
        <v>1844</v>
      </c>
      <c r="B1514" s="71" t="s">
        <v>1845</v>
      </c>
      <c r="C1514" s="73" t="s">
        <v>1846</v>
      </c>
    </row>
    <row r="1515" spans="1:3" ht="14.25" customHeight="1" x14ac:dyDescent="0.25">
      <c r="A1515" s="74" t="s">
        <v>1533</v>
      </c>
      <c r="B1515" s="71" t="s">
        <v>129</v>
      </c>
      <c r="C1515" s="73" t="s">
        <v>1778</v>
      </c>
    </row>
    <row r="1516" spans="1:3" ht="14.25" customHeight="1" x14ac:dyDescent="0.25">
      <c r="A1516" s="74"/>
      <c r="B1516" s="71"/>
      <c r="C1516" s="73" t="s">
        <v>1847</v>
      </c>
    </row>
    <row r="1517" spans="1:3" ht="14.25" customHeight="1" x14ac:dyDescent="0.25">
      <c r="A1517" s="74" t="s">
        <v>1292</v>
      </c>
      <c r="B1517" s="71" t="s">
        <v>1625</v>
      </c>
      <c r="C1517" s="73" t="s">
        <v>1848</v>
      </c>
    </row>
    <row r="1518" spans="1:3" ht="14.25" customHeight="1" x14ac:dyDescent="0.25">
      <c r="A1518" s="74"/>
      <c r="B1518" s="71"/>
      <c r="C1518" s="73" t="s">
        <v>1849</v>
      </c>
    </row>
    <row r="1519" spans="1:3" ht="14.25" customHeight="1" x14ac:dyDescent="0.25">
      <c r="A1519" s="74"/>
      <c r="B1519" s="71"/>
      <c r="C1519" s="73" t="s">
        <v>1850</v>
      </c>
    </row>
    <row r="1520" spans="1:3" ht="14.25" customHeight="1" x14ac:dyDescent="0.25">
      <c r="A1520" s="74" t="s">
        <v>1692</v>
      </c>
      <c r="B1520" s="71" t="s">
        <v>779</v>
      </c>
      <c r="C1520" s="73" t="s">
        <v>1751</v>
      </c>
    </row>
    <row r="1521" spans="1:3" ht="14.25" customHeight="1" x14ac:dyDescent="0.25">
      <c r="A1521" s="74" t="s">
        <v>1851</v>
      </c>
      <c r="B1521" s="71" t="s">
        <v>779</v>
      </c>
      <c r="C1521" s="73" t="s">
        <v>1852</v>
      </c>
    </row>
    <row r="1522" spans="1:3" ht="14.25" customHeight="1" x14ac:dyDescent="0.25">
      <c r="A1522" s="74" t="s">
        <v>1853</v>
      </c>
      <c r="B1522" s="71" t="s">
        <v>242</v>
      </c>
      <c r="C1522" s="73" t="s">
        <v>1854</v>
      </c>
    </row>
    <row r="1523" spans="1:3" ht="14.25" customHeight="1" x14ac:dyDescent="0.25">
      <c r="A1523" s="74"/>
      <c r="B1523" s="71"/>
      <c r="C1523" s="73" t="s">
        <v>1855</v>
      </c>
    </row>
    <row r="1524" spans="1:3" ht="14.25" customHeight="1" x14ac:dyDescent="0.25">
      <c r="A1524" s="74" t="s">
        <v>1856</v>
      </c>
      <c r="B1524" s="71" t="s">
        <v>1734</v>
      </c>
      <c r="C1524" s="73" t="s">
        <v>1857</v>
      </c>
    </row>
    <row r="1525" spans="1:3" ht="14.25" customHeight="1" x14ac:dyDescent="0.25">
      <c r="A1525" s="74"/>
      <c r="B1525" s="71"/>
      <c r="C1525" s="73" t="s">
        <v>1858</v>
      </c>
    </row>
    <row r="1526" spans="1:3" ht="14.25" customHeight="1" x14ac:dyDescent="0.25">
      <c r="A1526" s="74" t="s">
        <v>1859</v>
      </c>
      <c r="B1526" s="71" t="s">
        <v>786</v>
      </c>
      <c r="C1526" s="73" t="s">
        <v>1860</v>
      </c>
    </row>
    <row r="1527" spans="1:3" ht="14.25" customHeight="1" x14ac:dyDescent="0.25">
      <c r="A1527" s="74" t="s">
        <v>1861</v>
      </c>
      <c r="B1527" s="71" t="s">
        <v>1572</v>
      </c>
      <c r="C1527" s="73" t="s">
        <v>1832</v>
      </c>
    </row>
    <row r="1528" spans="1:3" ht="14.25" customHeight="1" x14ac:dyDescent="0.25">
      <c r="A1528" s="74" t="s">
        <v>844</v>
      </c>
      <c r="B1528" s="71" t="s">
        <v>107</v>
      </c>
      <c r="C1528" s="73" t="s">
        <v>1769</v>
      </c>
    </row>
    <row r="1529" spans="1:3" ht="14.25" customHeight="1" x14ac:dyDescent="0.25">
      <c r="A1529" s="74"/>
      <c r="B1529" s="71"/>
      <c r="C1529" s="73" t="s">
        <v>1862</v>
      </c>
    </row>
    <row r="1530" spans="1:3" ht="14.25" customHeight="1" x14ac:dyDescent="0.25">
      <c r="A1530" s="74"/>
      <c r="B1530" s="71"/>
      <c r="C1530" s="73" t="s">
        <v>1863</v>
      </c>
    </row>
    <row r="1531" spans="1:3" ht="14.25" customHeight="1" x14ac:dyDescent="0.25">
      <c r="A1531" s="74" t="s">
        <v>852</v>
      </c>
      <c r="B1531" s="71" t="s">
        <v>632</v>
      </c>
      <c r="C1531" s="73" t="s">
        <v>1864</v>
      </c>
    </row>
    <row r="1532" spans="1:3" ht="14.25" customHeight="1" x14ac:dyDescent="0.25">
      <c r="A1532" s="74"/>
      <c r="B1532" s="71"/>
      <c r="C1532" s="73" t="s">
        <v>1865</v>
      </c>
    </row>
    <row r="1533" spans="1:3" ht="14.25" customHeight="1" x14ac:dyDescent="0.25">
      <c r="A1533" s="74" t="s">
        <v>845</v>
      </c>
      <c r="B1533" s="71" t="s">
        <v>29</v>
      </c>
      <c r="C1533" s="73" t="s">
        <v>1866</v>
      </c>
    </row>
    <row r="1534" spans="1:3" ht="14.25" customHeight="1" x14ac:dyDescent="0.25">
      <c r="A1534" s="74"/>
      <c r="B1534" s="71"/>
      <c r="C1534" s="73" t="s">
        <v>1867</v>
      </c>
    </row>
    <row r="1535" spans="1:3" ht="14.25" customHeight="1" x14ac:dyDescent="0.25">
      <c r="A1535" s="74"/>
      <c r="B1535" s="71"/>
      <c r="C1535" s="73" t="s">
        <v>1868</v>
      </c>
    </row>
    <row r="1536" spans="1:3" ht="14.25" customHeight="1" x14ac:dyDescent="0.25">
      <c r="A1536" s="74" t="s">
        <v>849</v>
      </c>
      <c r="B1536" s="71" t="s">
        <v>112</v>
      </c>
      <c r="C1536" s="73" t="s">
        <v>1793</v>
      </c>
    </row>
    <row r="1537" spans="1:3" ht="14.25" customHeight="1" x14ac:dyDescent="0.25">
      <c r="A1537" s="74"/>
      <c r="B1537" s="71"/>
      <c r="C1537" s="73" t="s">
        <v>1869</v>
      </c>
    </row>
    <row r="1538" spans="1:3" ht="14.25" customHeight="1" x14ac:dyDescent="0.25">
      <c r="A1538" s="74"/>
      <c r="B1538" s="71"/>
      <c r="C1538" s="73" t="s">
        <v>1870</v>
      </c>
    </row>
    <row r="1539" spans="1:3" ht="14.25" customHeight="1" x14ac:dyDescent="0.25">
      <c r="A1539" s="74" t="s">
        <v>850</v>
      </c>
      <c r="B1539" s="71" t="s">
        <v>848</v>
      </c>
      <c r="C1539" s="73" t="s">
        <v>1864</v>
      </c>
    </row>
    <row r="1540" spans="1:3" ht="14.25" customHeight="1" x14ac:dyDescent="0.25">
      <c r="A1540" s="74"/>
      <c r="B1540" s="71"/>
      <c r="C1540" s="73" t="s">
        <v>1871</v>
      </c>
    </row>
    <row r="1541" spans="1:3" ht="14.25" customHeight="1" x14ac:dyDescent="0.25">
      <c r="A1541" s="74"/>
      <c r="B1541" s="71"/>
      <c r="C1541" s="73" t="s">
        <v>1872</v>
      </c>
    </row>
    <row r="1542" spans="1:3" ht="14.25" customHeight="1" x14ac:dyDescent="0.25">
      <c r="A1542" s="74" t="s">
        <v>847</v>
      </c>
      <c r="B1542" s="71" t="s">
        <v>30</v>
      </c>
      <c r="C1542" s="73" t="s">
        <v>1866</v>
      </c>
    </row>
    <row r="1543" spans="1:3" ht="14.25" customHeight="1" x14ac:dyDescent="0.25">
      <c r="A1543" s="74"/>
      <c r="B1543" s="71"/>
      <c r="C1543" s="73" t="s">
        <v>1873</v>
      </c>
    </row>
    <row r="1544" spans="1:3" ht="14.25" customHeight="1" x14ac:dyDescent="0.25">
      <c r="A1544" s="74"/>
      <c r="B1544" s="71"/>
      <c r="C1544" s="73" t="s">
        <v>1874</v>
      </c>
    </row>
    <row r="1545" spans="1:3" ht="14.25" customHeight="1" x14ac:dyDescent="0.25">
      <c r="A1545" s="74" t="s">
        <v>1434</v>
      </c>
      <c r="B1545" s="71" t="s">
        <v>32</v>
      </c>
      <c r="C1545" s="73" t="s">
        <v>1805</v>
      </c>
    </row>
    <row r="1546" spans="1:3" ht="14.25" customHeight="1" x14ac:dyDescent="0.25">
      <c r="A1546" s="74"/>
      <c r="B1546" s="71"/>
      <c r="C1546" s="73" t="s">
        <v>1875</v>
      </c>
    </row>
    <row r="1547" spans="1:3" ht="14.25" customHeight="1" x14ac:dyDescent="0.25">
      <c r="A1547" s="74" t="s">
        <v>838</v>
      </c>
      <c r="B1547" s="71" t="s">
        <v>1000</v>
      </c>
      <c r="C1547" s="73" t="s">
        <v>1769</v>
      </c>
    </row>
    <row r="1548" spans="1:3" ht="14.25" customHeight="1" x14ac:dyDescent="0.25">
      <c r="A1548" s="74"/>
      <c r="B1548" s="71"/>
      <c r="C1548" s="73" t="s">
        <v>1876</v>
      </c>
    </row>
    <row r="1549" spans="1:3" ht="14.25" customHeight="1" x14ac:dyDescent="0.25">
      <c r="A1549" s="74" t="s">
        <v>853</v>
      </c>
      <c r="B1549" s="71" t="s">
        <v>804</v>
      </c>
      <c r="C1549" s="73" t="s">
        <v>1877</v>
      </c>
    </row>
    <row r="1550" spans="1:3" ht="14.25" customHeight="1" x14ac:dyDescent="0.25">
      <c r="A1550" s="74" t="s">
        <v>1735</v>
      </c>
      <c r="B1550" s="71" t="s">
        <v>17</v>
      </c>
      <c r="C1550" s="73" t="s">
        <v>1878</v>
      </c>
    </row>
    <row r="1551" spans="1:3" ht="14.25" customHeight="1" x14ac:dyDescent="0.25">
      <c r="A1551" s="74" t="s">
        <v>1573</v>
      </c>
      <c r="B1551" s="71" t="s">
        <v>541</v>
      </c>
      <c r="C1551" s="73" t="s">
        <v>1751</v>
      </c>
    </row>
    <row r="1552" spans="1:3" ht="14.25" customHeight="1" x14ac:dyDescent="0.25">
      <c r="A1552" s="74" t="s">
        <v>1008</v>
      </c>
      <c r="B1552" s="71" t="s">
        <v>720</v>
      </c>
      <c r="C1552" s="73" t="s">
        <v>1769</v>
      </c>
    </row>
    <row r="1553" spans="1:3" ht="14.25" customHeight="1" x14ac:dyDescent="0.25">
      <c r="A1553" s="74"/>
      <c r="B1553" s="71"/>
      <c r="C1553" s="73" t="s">
        <v>1879</v>
      </c>
    </row>
    <row r="1554" spans="1:3" ht="14.25" customHeight="1" x14ac:dyDescent="0.25">
      <c r="A1554" s="74" t="s">
        <v>1313</v>
      </c>
      <c r="B1554" s="71" t="s">
        <v>1314</v>
      </c>
      <c r="C1554" s="73" t="s">
        <v>1880</v>
      </c>
    </row>
    <row r="1555" spans="1:3" ht="14.25" customHeight="1" x14ac:dyDescent="0.25">
      <c r="A1555" s="74"/>
      <c r="B1555" s="71"/>
      <c r="C1555" s="73" t="s">
        <v>1881</v>
      </c>
    </row>
    <row r="1556" spans="1:3" ht="14.25" customHeight="1" x14ac:dyDescent="0.25">
      <c r="A1556" s="74" t="s">
        <v>1882</v>
      </c>
      <c r="B1556" s="71" t="s">
        <v>1883</v>
      </c>
      <c r="C1556" s="73" t="s">
        <v>1884</v>
      </c>
    </row>
    <row r="1557" spans="1:3" ht="14.25" customHeight="1" x14ac:dyDescent="0.25">
      <c r="A1557" s="74"/>
      <c r="B1557" s="71"/>
      <c r="C1557" s="73" t="s">
        <v>1885</v>
      </c>
    </row>
    <row r="1558" spans="1:3" ht="14.25" customHeight="1" x14ac:dyDescent="0.25">
      <c r="A1558" s="74"/>
      <c r="B1558" s="71"/>
      <c r="C1558" s="73" t="s">
        <v>1886</v>
      </c>
    </row>
    <row r="1559" spans="1:3" ht="14.25" customHeight="1" x14ac:dyDescent="0.25">
      <c r="A1559" s="74" t="s">
        <v>1563</v>
      </c>
      <c r="B1559" s="71" t="s">
        <v>1564</v>
      </c>
      <c r="C1559" s="73" t="s">
        <v>1937</v>
      </c>
    </row>
    <row r="1560" spans="1:3" ht="14.25" customHeight="1" x14ac:dyDescent="0.25">
      <c r="A1560" s="74"/>
      <c r="B1560" s="71"/>
      <c r="C1560" s="73" t="s">
        <v>1887</v>
      </c>
    </row>
    <row r="1561" spans="1:3" ht="14.25" customHeight="1" x14ac:dyDescent="0.25">
      <c r="A1561" s="74"/>
      <c r="B1561" s="71"/>
      <c r="C1561" s="73" t="s">
        <v>1888</v>
      </c>
    </row>
    <row r="1562" spans="1:3" ht="14.25" customHeight="1" x14ac:dyDescent="0.25">
      <c r="A1562" s="74" t="s">
        <v>1437</v>
      </c>
      <c r="B1562" s="71" t="s">
        <v>1552</v>
      </c>
      <c r="C1562" s="73" t="s">
        <v>1738</v>
      </c>
    </row>
    <row r="1563" spans="1:3" ht="14.25" customHeight="1" x14ac:dyDescent="0.25">
      <c r="A1563" s="74" t="s">
        <v>1730</v>
      </c>
      <c r="B1563" s="71" t="s">
        <v>1731</v>
      </c>
      <c r="C1563" s="73" t="s">
        <v>1889</v>
      </c>
    </row>
    <row r="1564" spans="1:3" ht="14.25" customHeight="1" x14ac:dyDescent="0.25">
      <c r="A1564" s="74" t="s">
        <v>1723</v>
      </c>
      <c r="B1564" s="71" t="s">
        <v>1650</v>
      </c>
      <c r="C1564" s="73" t="s">
        <v>1890</v>
      </c>
    </row>
    <row r="1565" spans="1:3" ht="14.25" customHeight="1" x14ac:dyDescent="0.25">
      <c r="A1565" s="74" t="s">
        <v>1720</v>
      </c>
      <c r="B1565" s="71" t="s">
        <v>1891</v>
      </c>
      <c r="C1565" s="73" t="s">
        <v>1892</v>
      </c>
    </row>
    <row r="1566" spans="1:3" ht="14.25" customHeight="1" x14ac:dyDescent="0.25">
      <c r="A1566" s="74" t="s">
        <v>1445</v>
      </c>
      <c r="B1566" s="71" t="s">
        <v>1446</v>
      </c>
      <c r="C1566" s="73" t="s">
        <v>1893</v>
      </c>
    </row>
    <row r="1567" spans="1:3" ht="14.25" customHeight="1" x14ac:dyDescent="0.25">
      <c r="A1567" s="74"/>
      <c r="B1567" s="71"/>
      <c r="C1567" s="73" t="s">
        <v>1894</v>
      </c>
    </row>
    <row r="1568" spans="1:3" ht="14.25" customHeight="1" x14ac:dyDescent="0.25">
      <c r="A1568" s="74" t="s">
        <v>1627</v>
      </c>
      <c r="B1568" s="71" t="s">
        <v>1895</v>
      </c>
      <c r="C1568" s="73" t="s">
        <v>1769</v>
      </c>
    </row>
    <row r="1569" spans="1:3" ht="14.25" customHeight="1" x14ac:dyDescent="0.25">
      <c r="A1569" s="74"/>
      <c r="B1569" s="71"/>
      <c r="C1569" s="73" t="s">
        <v>1896</v>
      </c>
    </row>
    <row r="1570" spans="1:3" ht="14.25" customHeight="1" x14ac:dyDescent="0.25">
      <c r="A1570" s="74" t="s">
        <v>1631</v>
      </c>
      <c r="B1570" s="71" t="s">
        <v>1632</v>
      </c>
      <c r="C1570" s="73" t="s">
        <v>1897</v>
      </c>
    </row>
    <row r="1571" spans="1:3" ht="14.25" customHeight="1" x14ac:dyDescent="0.25">
      <c r="A1571" s="74"/>
      <c r="B1571" s="71"/>
      <c r="C1571" s="73" t="s">
        <v>1898</v>
      </c>
    </row>
    <row r="1572" spans="1:3" ht="14.25" customHeight="1" x14ac:dyDescent="0.25">
      <c r="A1572" s="74" t="s">
        <v>1570</v>
      </c>
      <c r="B1572" s="71" t="s">
        <v>1571</v>
      </c>
      <c r="C1572" s="73" t="s">
        <v>1739</v>
      </c>
    </row>
    <row r="1573" spans="1:3" ht="14.25" customHeight="1" x14ac:dyDescent="0.25">
      <c r="A1573" s="74"/>
      <c r="B1573" s="71"/>
      <c r="C1573" s="73" t="s">
        <v>1899</v>
      </c>
    </row>
    <row r="1574" spans="1:3" ht="14.25" customHeight="1" x14ac:dyDescent="0.25">
      <c r="A1574" s="74" t="s">
        <v>1444</v>
      </c>
      <c r="B1574" s="71" t="s">
        <v>1900</v>
      </c>
      <c r="C1574" s="73" t="s">
        <v>1751</v>
      </c>
    </row>
    <row r="1575" spans="1:3" ht="14.25" customHeight="1" x14ac:dyDescent="0.25">
      <c r="A1575" s="74" t="s">
        <v>1439</v>
      </c>
      <c r="B1575" s="71" t="s">
        <v>1440</v>
      </c>
      <c r="C1575" s="73" t="s">
        <v>1901</v>
      </c>
    </row>
    <row r="1576" spans="1:3" ht="14.25" customHeight="1" x14ac:dyDescent="0.25">
      <c r="A1576" s="74"/>
      <c r="B1576" s="71"/>
      <c r="C1576" s="73" t="s">
        <v>1902</v>
      </c>
    </row>
    <row r="1577" spans="1:3" ht="14.25" customHeight="1" x14ac:dyDescent="0.25">
      <c r="A1577" s="74" t="s">
        <v>1732</v>
      </c>
      <c r="B1577" s="71" t="s">
        <v>1903</v>
      </c>
      <c r="C1577" s="73" t="s">
        <v>1904</v>
      </c>
    </row>
    <row r="1578" spans="1:3" ht="14.25" customHeight="1" x14ac:dyDescent="0.25">
      <c r="A1578" s="74" t="s">
        <v>1728</v>
      </c>
      <c r="B1578" s="71" t="s">
        <v>1729</v>
      </c>
      <c r="C1578" s="73" t="s">
        <v>1905</v>
      </c>
    </row>
    <row r="1579" spans="1:3" ht="14.25" customHeight="1" x14ac:dyDescent="0.25">
      <c r="A1579" s="74"/>
      <c r="B1579" s="71"/>
      <c r="C1579" s="73" t="s">
        <v>1906</v>
      </c>
    </row>
    <row r="1580" spans="1:3" ht="14.25" customHeight="1" x14ac:dyDescent="0.25">
      <c r="A1580" s="74" t="s">
        <v>1328</v>
      </c>
      <c r="B1580" s="71" t="s">
        <v>1907</v>
      </c>
      <c r="C1580" s="73" t="s">
        <v>1814</v>
      </c>
    </row>
    <row r="1581" spans="1:3" ht="14.25" customHeight="1" x14ac:dyDescent="0.25">
      <c r="A1581" s="74"/>
      <c r="B1581" s="71"/>
      <c r="C1581" s="73" t="s">
        <v>1908</v>
      </c>
    </row>
    <row r="1582" spans="1:3" ht="14.25" customHeight="1" x14ac:dyDescent="0.25">
      <c r="A1582" s="74"/>
      <c r="B1582" s="71"/>
      <c r="C1582" s="73" t="s">
        <v>1909</v>
      </c>
    </row>
    <row r="1583" spans="1:3" ht="14.25" customHeight="1" x14ac:dyDescent="0.25">
      <c r="A1583" s="74" t="s">
        <v>1441</v>
      </c>
      <c r="B1583" s="71" t="s">
        <v>1442</v>
      </c>
      <c r="C1583" s="73" t="s">
        <v>1910</v>
      </c>
    </row>
    <row r="1584" spans="1:3" ht="14.25" customHeight="1" x14ac:dyDescent="0.25">
      <c r="A1584" s="74"/>
      <c r="B1584" s="71"/>
      <c r="C1584" s="73" t="s">
        <v>1911</v>
      </c>
    </row>
    <row r="1585" spans="1:3" ht="14.25" customHeight="1" x14ac:dyDescent="0.25">
      <c r="A1585" s="74" t="s">
        <v>1557</v>
      </c>
      <c r="B1585" s="71" t="s">
        <v>1558</v>
      </c>
      <c r="C1585" s="73" t="s">
        <v>1912</v>
      </c>
    </row>
    <row r="1586" spans="1:3" ht="14.25" customHeight="1" x14ac:dyDescent="0.25">
      <c r="A1586" s="74" t="s">
        <v>1438</v>
      </c>
      <c r="B1586" s="71" t="s">
        <v>1913</v>
      </c>
      <c r="C1586" s="73" t="s">
        <v>1910</v>
      </c>
    </row>
    <row r="1587" spans="1:3" ht="14.25" customHeight="1" x14ac:dyDescent="0.25">
      <c r="A1587" s="74"/>
      <c r="B1587" s="71"/>
      <c r="C1587" s="73" t="s">
        <v>1914</v>
      </c>
    </row>
    <row r="1588" spans="1:3" ht="14.25" customHeight="1" x14ac:dyDescent="0.25">
      <c r="A1588" s="74" t="s">
        <v>1630</v>
      </c>
      <c r="B1588" s="71" t="s">
        <v>1915</v>
      </c>
      <c r="C1588" s="73" t="s">
        <v>1916</v>
      </c>
    </row>
    <row r="1589" spans="1:3" ht="14.25" customHeight="1" x14ac:dyDescent="0.25">
      <c r="A1589" s="74"/>
      <c r="B1589" s="71"/>
      <c r="C1589" s="73" t="s">
        <v>1917</v>
      </c>
    </row>
    <row r="1590" spans="1:3" ht="14.25" customHeight="1" x14ac:dyDescent="0.25">
      <c r="A1590" s="74" t="s">
        <v>1565</v>
      </c>
      <c r="B1590" s="71" t="s">
        <v>1566</v>
      </c>
      <c r="C1590" s="73" t="s">
        <v>1864</v>
      </c>
    </row>
    <row r="1591" spans="1:3" ht="14.25" customHeight="1" x14ac:dyDescent="0.25">
      <c r="A1591" s="74"/>
      <c r="B1591" s="71"/>
      <c r="C1591" s="73" t="s">
        <v>1918</v>
      </c>
    </row>
    <row r="1592" spans="1:3" ht="14.25" customHeight="1" x14ac:dyDescent="0.25">
      <c r="A1592" s="74" t="s">
        <v>1733</v>
      </c>
      <c r="B1592" s="71" t="s">
        <v>1919</v>
      </c>
      <c r="C1592" s="73" t="s">
        <v>1920</v>
      </c>
    </row>
    <row r="1593" spans="1:3" ht="14.25" customHeight="1" x14ac:dyDescent="0.25">
      <c r="A1593" s="74" t="s">
        <v>1568</v>
      </c>
      <c r="B1593" s="71" t="s">
        <v>1569</v>
      </c>
      <c r="C1593" s="73" t="s">
        <v>1866</v>
      </c>
    </row>
    <row r="1594" spans="1:3" ht="14.25" customHeight="1" x14ac:dyDescent="0.25">
      <c r="A1594" s="74"/>
      <c r="B1594" s="71"/>
      <c r="C1594" s="73" t="s">
        <v>1921</v>
      </c>
    </row>
    <row r="1595" spans="1:3" ht="14.25" customHeight="1" x14ac:dyDescent="0.25">
      <c r="A1595" s="74"/>
      <c r="B1595" s="71"/>
      <c r="C1595" s="73" t="s">
        <v>1922</v>
      </c>
    </row>
    <row r="1596" spans="1:3" ht="14.25" customHeight="1" x14ac:dyDescent="0.25">
      <c r="A1596" s="74" t="s">
        <v>1574</v>
      </c>
      <c r="B1596" s="71" t="s">
        <v>1923</v>
      </c>
      <c r="C1596" s="73" t="s">
        <v>1924</v>
      </c>
    </row>
    <row r="1597" spans="1:3" ht="14.25" customHeight="1" x14ac:dyDescent="0.25">
      <c r="A1597" s="74"/>
      <c r="B1597" s="71"/>
      <c r="C1597" s="73" t="s">
        <v>1925</v>
      </c>
    </row>
    <row r="1598" spans="1:3" ht="14.25" customHeight="1" x14ac:dyDescent="0.25">
      <c r="A1598" s="74"/>
      <c r="B1598" s="71"/>
      <c r="C1598" s="73" t="s">
        <v>1926</v>
      </c>
    </row>
    <row r="1599" spans="1:3" ht="14.25" customHeight="1" x14ac:dyDescent="0.25">
      <c r="A1599" s="74" t="s">
        <v>1721</v>
      </c>
      <c r="B1599" s="71" t="s">
        <v>1927</v>
      </c>
      <c r="C1599" s="73" t="s">
        <v>1769</v>
      </c>
    </row>
    <row r="1600" spans="1:3" ht="14.25" customHeight="1" x14ac:dyDescent="0.25">
      <c r="A1600" s="74"/>
      <c r="B1600" s="71"/>
      <c r="C1600" s="73" t="s">
        <v>1928</v>
      </c>
    </row>
    <row r="1601" spans="1:3" ht="14.25" customHeight="1" x14ac:dyDescent="0.25">
      <c r="A1601" s="74" t="s">
        <v>1722</v>
      </c>
      <c r="B1601" s="71" t="s">
        <v>1929</v>
      </c>
      <c r="C1601" s="73" t="s">
        <v>1769</v>
      </c>
    </row>
    <row r="1602" spans="1:3" ht="14.25" customHeight="1" x14ac:dyDescent="0.25">
      <c r="A1602" s="71"/>
      <c r="B1602" s="71"/>
      <c r="C1602" s="73" t="s">
        <v>1930</v>
      </c>
    </row>
    <row r="1603" spans="1:3" ht="14.25" customHeight="1" x14ac:dyDescent="0.25">
      <c r="A1603" s="71"/>
      <c r="B1603" s="71"/>
      <c r="C1603" s="73" t="s">
        <v>1931</v>
      </c>
    </row>
    <row r="1604" spans="1:3" ht="14.25" customHeight="1" x14ac:dyDescent="0.25">
      <c r="A1604" s="71" t="s">
        <v>1725</v>
      </c>
      <c r="B1604" s="71" t="s">
        <v>1724</v>
      </c>
      <c r="C1604" s="73" t="s">
        <v>1932</v>
      </c>
    </row>
    <row r="1605" spans="1:3" ht="14.25" customHeight="1" x14ac:dyDescent="0.25">
      <c r="A1605" s="71" t="s">
        <v>1628</v>
      </c>
      <c r="B1605" s="71" t="s">
        <v>1629</v>
      </c>
      <c r="C1605" s="73" t="s">
        <v>1793</v>
      </c>
    </row>
    <row r="1606" spans="1:3" ht="14.25" customHeight="1" x14ac:dyDescent="0.25">
      <c r="A1606" s="71"/>
      <c r="B1606" s="71"/>
      <c r="C1606" s="73" t="s">
        <v>1933</v>
      </c>
    </row>
    <row r="1607" spans="1:3" ht="14.25" customHeight="1" x14ac:dyDescent="0.25">
      <c r="A1607" s="71"/>
      <c r="B1607" s="71"/>
      <c r="C1607" s="73" t="s">
        <v>1934</v>
      </c>
    </row>
    <row r="1608" spans="1:3" ht="14.25" customHeight="1" x14ac:dyDescent="0.25">
      <c r="A1608" s="71" t="s">
        <v>1935</v>
      </c>
      <c r="B1608" s="71" t="s">
        <v>45</v>
      </c>
      <c r="C1608" s="73" t="s">
        <v>1936</v>
      </c>
    </row>
    <row r="1609" spans="1:3" ht="14.25" customHeight="1" x14ac:dyDescent="0.25">
      <c r="A1609" s="71" t="s">
        <v>1626</v>
      </c>
      <c r="B1609" s="71" t="s">
        <v>148</v>
      </c>
      <c r="C1609" s="73" t="s">
        <v>1839</v>
      </c>
    </row>
    <row r="1610" spans="1:3" ht="14.25" customHeight="1" x14ac:dyDescent="0.25">
      <c r="A1610" s="71"/>
      <c r="B1610" s="71"/>
      <c r="C1610" s="73" t="s">
        <v>1938</v>
      </c>
    </row>
    <row r="1611" spans="1:3" ht="14.25" customHeight="1" x14ac:dyDescent="0.25">
      <c r="A1611" s="71" t="s">
        <v>1939</v>
      </c>
      <c r="B1611" s="71" t="s">
        <v>148</v>
      </c>
      <c r="C1611" s="73" t="s">
        <v>1924</v>
      </c>
    </row>
    <row r="1612" spans="1:3" ht="14.25" customHeight="1" x14ac:dyDescent="0.25">
      <c r="A1612" s="350" t="s">
        <v>2120</v>
      </c>
      <c r="B1612" s="351"/>
      <c r="C1612" s="351"/>
    </row>
    <row r="1613" spans="1:3" ht="14.25" customHeight="1" x14ac:dyDescent="0.25">
      <c r="A1613" s="71" t="s">
        <v>1967</v>
      </c>
      <c r="B1613" s="71" t="s">
        <v>61</v>
      </c>
      <c r="C1613" s="73" t="s">
        <v>1968</v>
      </c>
    </row>
    <row r="1614" spans="1:3" ht="14.25" customHeight="1" x14ac:dyDescent="0.25">
      <c r="A1614" s="71"/>
      <c r="B1614" s="71"/>
      <c r="C1614" s="73" t="s">
        <v>1969</v>
      </c>
    </row>
    <row r="1615" spans="1:3" ht="14.25" customHeight="1" x14ac:dyDescent="0.25">
      <c r="A1615" s="71"/>
      <c r="B1615" s="71"/>
      <c r="C1615" s="73" t="s">
        <v>1970</v>
      </c>
    </row>
    <row r="1616" spans="1:3" ht="14.25" customHeight="1" x14ac:dyDescent="0.25">
      <c r="A1616" s="71" t="s">
        <v>33</v>
      </c>
      <c r="B1616" s="71" t="s">
        <v>34</v>
      </c>
      <c r="C1616" s="73" t="s">
        <v>1968</v>
      </c>
    </row>
    <row r="1617" spans="1:3" ht="14.25" customHeight="1" x14ac:dyDescent="0.25">
      <c r="A1617" s="71"/>
      <c r="B1617" s="71"/>
      <c r="C1617" s="73" t="s">
        <v>1971</v>
      </c>
    </row>
    <row r="1618" spans="1:3" ht="14.25" customHeight="1" x14ac:dyDescent="0.25">
      <c r="A1618" s="71"/>
      <c r="B1618" s="71"/>
      <c r="C1618" s="73" t="s">
        <v>1972</v>
      </c>
    </row>
    <row r="1619" spans="1:3" ht="14.25" customHeight="1" x14ac:dyDescent="0.25">
      <c r="A1619" s="71"/>
      <c r="B1619" s="71"/>
      <c r="C1619" s="73" t="s">
        <v>1973</v>
      </c>
    </row>
    <row r="1620" spans="1:3" ht="14.25" customHeight="1" x14ac:dyDescent="0.25">
      <c r="A1620" s="71" t="s">
        <v>912</v>
      </c>
      <c r="B1620" s="71" t="s">
        <v>100</v>
      </c>
      <c r="C1620" s="73" t="s">
        <v>1974</v>
      </c>
    </row>
    <row r="1621" spans="1:3" ht="17.25" customHeight="1" x14ac:dyDescent="0.25">
      <c r="A1621" s="71" t="s">
        <v>72</v>
      </c>
      <c r="B1621" s="71" t="s">
        <v>73</v>
      </c>
      <c r="C1621" s="73" t="s">
        <v>1975</v>
      </c>
    </row>
    <row r="1622" spans="1:3" ht="14.25" customHeight="1" x14ac:dyDescent="0.25">
      <c r="A1622" s="71" t="s">
        <v>86</v>
      </c>
      <c r="B1622" s="71" t="s">
        <v>87</v>
      </c>
      <c r="C1622" s="73" t="s">
        <v>1976</v>
      </c>
    </row>
    <row r="1623" spans="1:3" ht="14.25" customHeight="1" x14ac:dyDescent="0.25">
      <c r="A1623" s="71" t="s">
        <v>587</v>
      </c>
      <c r="B1623" s="71" t="s">
        <v>94</v>
      </c>
      <c r="C1623" s="73" t="s">
        <v>1968</v>
      </c>
    </row>
    <row r="1624" spans="1:3" ht="14.25" customHeight="1" x14ac:dyDescent="0.25">
      <c r="A1624" s="71"/>
      <c r="B1624" s="71"/>
      <c r="C1624" s="73" t="s">
        <v>1977</v>
      </c>
    </row>
    <row r="1625" spans="1:3" ht="14.25" customHeight="1" x14ac:dyDescent="0.25">
      <c r="A1625" s="71" t="s">
        <v>589</v>
      </c>
      <c r="B1625" s="71" t="s">
        <v>590</v>
      </c>
      <c r="C1625" s="73" t="s">
        <v>1968</v>
      </c>
    </row>
    <row r="1626" spans="1:3" ht="14.25" customHeight="1" x14ac:dyDescent="0.25">
      <c r="A1626" s="71"/>
      <c r="B1626" s="71"/>
      <c r="C1626" s="73" t="s">
        <v>1978</v>
      </c>
    </row>
    <row r="1627" spans="1:3" ht="14.25" customHeight="1" x14ac:dyDescent="0.25">
      <c r="A1627" s="71" t="s">
        <v>626</v>
      </c>
      <c r="B1627" s="71" t="s">
        <v>123</v>
      </c>
      <c r="C1627" s="73" t="s">
        <v>1979</v>
      </c>
    </row>
    <row r="1628" spans="1:3" ht="14.25" customHeight="1" x14ac:dyDescent="0.25">
      <c r="A1628" s="71"/>
      <c r="B1628" s="71"/>
      <c r="C1628" s="73" t="s">
        <v>1980</v>
      </c>
    </row>
    <row r="1629" spans="1:3" ht="23.25" customHeight="1" x14ac:dyDescent="0.25">
      <c r="A1629" s="71" t="s">
        <v>95</v>
      </c>
      <c r="B1629" s="71" t="s">
        <v>96</v>
      </c>
      <c r="C1629" s="73" t="s">
        <v>1981</v>
      </c>
    </row>
    <row r="1630" spans="1:3" ht="14.25" customHeight="1" x14ac:dyDescent="0.25">
      <c r="A1630" s="71"/>
      <c r="B1630" s="71"/>
      <c r="C1630" s="73" t="s">
        <v>1982</v>
      </c>
    </row>
    <row r="1631" spans="1:3" ht="14.25" customHeight="1" x14ac:dyDescent="0.25">
      <c r="A1631" s="71" t="s">
        <v>93</v>
      </c>
      <c r="B1631" s="71" t="s">
        <v>94</v>
      </c>
      <c r="C1631" s="73" t="s">
        <v>1968</v>
      </c>
    </row>
    <row r="1632" spans="1:3" ht="14.25" customHeight="1" x14ac:dyDescent="0.25">
      <c r="A1632" s="71" t="s">
        <v>126</v>
      </c>
      <c r="B1632" s="71" t="s">
        <v>934</v>
      </c>
      <c r="C1632" s="73" t="s">
        <v>1983</v>
      </c>
    </row>
    <row r="1633" spans="1:3" ht="14.25" customHeight="1" x14ac:dyDescent="0.25">
      <c r="A1633" s="71"/>
      <c r="B1633" s="71"/>
      <c r="C1633" s="73" t="s">
        <v>1984</v>
      </c>
    </row>
    <row r="1634" spans="1:3" ht="14.25" customHeight="1" x14ac:dyDescent="0.25">
      <c r="A1634" s="71"/>
      <c r="B1634" s="71"/>
      <c r="C1634" s="73" t="s">
        <v>1985</v>
      </c>
    </row>
    <row r="1635" spans="1:3" ht="14.25" customHeight="1" x14ac:dyDescent="0.25">
      <c r="A1635" s="71"/>
      <c r="B1635" s="71"/>
      <c r="C1635" s="73" t="s">
        <v>1986</v>
      </c>
    </row>
    <row r="1636" spans="1:3" ht="14.25" customHeight="1" x14ac:dyDescent="0.25">
      <c r="A1636" s="71" t="s">
        <v>104</v>
      </c>
      <c r="B1636" s="71" t="s">
        <v>105</v>
      </c>
      <c r="C1636" s="73" t="s">
        <v>1968</v>
      </c>
    </row>
    <row r="1637" spans="1:3" ht="14.25" customHeight="1" x14ac:dyDescent="0.25">
      <c r="A1637" s="71"/>
      <c r="B1637" s="71"/>
      <c r="C1637" s="73" t="s">
        <v>2000</v>
      </c>
    </row>
    <row r="1638" spans="1:3" ht="14.25" customHeight="1" x14ac:dyDescent="0.25">
      <c r="A1638" s="71"/>
      <c r="B1638" s="71"/>
      <c r="C1638" s="73" t="s">
        <v>1987</v>
      </c>
    </row>
    <row r="1639" spans="1:3" ht="14.25" customHeight="1" x14ac:dyDescent="0.25">
      <c r="A1639" s="71"/>
      <c r="B1639" s="71"/>
      <c r="C1639" s="73" t="s">
        <v>1988</v>
      </c>
    </row>
    <row r="1640" spans="1:3" ht="14.25" customHeight="1" x14ac:dyDescent="0.25">
      <c r="A1640" s="71" t="s">
        <v>658</v>
      </c>
      <c r="B1640" s="71" t="s">
        <v>1990</v>
      </c>
      <c r="C1640" s="73" t="s">
        <v>1989</v>
      </c>
    </row>
    <row r="1641" spans="1:3" ht="14.25" customHeight="1" x14ac:dyDescent="0.25">
      <c r="A1641" s="71" t="s">
        <v>318</v>
      </c>
      <c r="B1641" s="71" t="s">
        <v>699</v>
      </c>
      <c r="C1641" s="73" t="s">
        <v>1979</v>
      </c>
    </row>
    <row r="1642" spans="1:3" ht="14.25" customHeight="1" x14ac:dyDescent="0.25">
      <c r="A1642" s="71"/>
      <c r="B1642" s="71"/>
      <c r="C1642" s="73" t="s">
        <v>1979</v>
      </c>
    </row>
    <row r="1643" spans="1:3" ht="14.25" customHeight="1" x14ac:dyDescent="0.25">
      <c r="A1643" s="71"/>
      <c r="B1643" s="71"/>
      <c r="C1643" s="73" t="s">
        <v>1991</v>
      </c>
    </row>
    <row r="1644" spans="1:3" ht="14.25" customHeight="1" x14ac:dyDescent="0.25">
      <c r="A1644" s="71" t="s">
        <v>110</v>
      </c>
      <c r="B1644" s="15" t="s">
        <v>698</v>
      </c>
      <c r="C1644" s="73" t="s">
        <v>1992</v>
      </c>
    </row>
    <row r="1645" spans="1:3" ht="14.25" customHeight="1" x14ac:dyDescent="0.25">
      <c r="A1645" s="15"/>
      <c r="B1645" s="15"/>
      <c r="C1645" s="73" t="s">
        <v>1993</v>
      </c>
    </row>
    <row r="1646" spans="1:3" s="70" customFormat="1" ht="14.25" customHeight="1" x14ac:dyDescent="0.25">
      <c r="A1646" s="15"/>
      <c r="B1646" s="15"/>
      <c r="C1646" s="73" t="s">
        <v>1995</v>
      </c>
    </row>
    <row r="1647" spans="1:3" ht="14.25" customHeight="1" x14ac:dyDescent="0.25">
      <c r="A1647" s="71" t="s">
        <v>109</v>
      </c>
      <c r="B1647" s="71" t="s">
        <v>132</v>
      </c>
      <c r="C1647" s="73" t="s">
        <v>1996</v>
      </c>
    </row>
    <row r="1648" spans="1:3" ht="14.25" customHeight="1" x14ac:dyDescent="0.25">
      <c r="A1648" s="71" t="s">
        <v>120</v>
      </c>
      <c r="B1648" s="71" t="s">
        <v>603</v>
      </c>
      <c r="C1648" s="73" t="s">
        <v>1994</v>
      </c>
    </row>
    <row r="1649" spans="1:3" ht="14.25" customHeight="1" x14ac:dyDescent="0.25">
      <c r="A1649" s="71"/>
      <c r="B1649" s="71"/>
      <c r="C1649" s="73" t="s">
        <v>1997</v>
      </c>
    </row>
    <row r="1650" spans="1:3" ht="14.25" customHeight="1" x14ac:dyDescent="0.25">
      <c r="A1650" s="71" t="s">
        <v>127</v>
      </c>
      <c r="B1650" s="71" t="s">
        <v>133</v>
      </c>
      <c r="C1650" s="73" t="s">
        <v>1998</v>
      </c>
    </row>
    <row r="1651" spans="1:3" ht="14.25" customHeight="1" x14ac:dyDescent="0.25">
      <c r="A1651" s="71"/>
      <c r="B1651" s="71"/>
      <c r="C1651" s="73" t="s">
        <v>1999</v>
      </c>
    </row>
    <row r="1652" spans="1:3" ht="14.25" customHeight="1" x14ac:dyDescent="0.25">
      <c r="A1652" s="71" t="s">
        <v>117</v>
      </c>
      <c r="B1652" s="71" t="s">
        <v>18</v>
      </c>
      <c r="C1652" s="73" t="s">
        <v>1997</v>
      </c>
    </row>
    <row r="1653" spans="1:3" ht="14.25" customHeight="1" x14ac:dyDescent="0.25">
      <c r="A1653" s="71"/>
      <c r="B1653" s="71"/>
      <c r="C1653" s="73" t="s">
        <v>2001</v>
      </c>
    </row>
    <row r="1654" spans="1:3" ht="14.25" customHeight="1" x14ac:dyDescent="0.25">
      <c r="A1654" s="71" t="s">
        <v>118</v>
      </c>
      <c r="B1654" s="71" t="s">
        <v>125</v>
      </c>
      <c r="C1654" s="73" t="s">
        <v>1997</v>
      </c>
    </row>
    <row r="1655" spans="1:3" ht="14.25" customHeight="1" x14ac:dyDescent="0.25">
      <c r="A1655" s="71" t="s">
        <v>383</v>
      </c>
      <c r="B1655" s="71" t="s">
        <v>1650</v>
      </c>
      <c r="C1655" s="73" t="s">
        <v>2002</v>
      </c>
    </row>
    <row r="1656" spans="1:3" ht="14.25" customHeight="1" x14ac:dyDescent="0.25">
      <c r="A1656" s="71" t="s">
        <v>392</v>
      </c>
      <c r="B1656" s="71" t="s">
        <v>1652</v>
      </c>
      <c r="C1656" s="73" t="s">
        <v>1997</v>
      </c>
    </row>
    <row r="1657" spans="1:3" ht="14.25" customHeight="1" x14ac:dyDescent="0.25">
      <c r="A1657" s="71"/>
      <c r="B1657" s="71"/>
      <c r="C1657" s="73" t="s">
        <v>2003</v>
      </c>
    </row>
    <row r="1658" spans="1:3" ht="14.25" customHeight="1" x14ac:dyDescent="0.25">
      <c r="A1658" s="71" t="s">
        <v>395</v>
      </c>
      <c r="B1658" s="71" t="s">
        <v>22</v>
      </c>
      <c r="C1658" s="73" t="s">
        <v>2004</v>
      </c>
    </row>
    <row r="1659" spans="1:3" ht="14.25" customHeight="1" x14ac:dyDescent="0.25">
      <c r="A1659" s="71" t="s">
        <v>144</v>
      </c>
      <c r="B1659" s="71" t="s">
        <v>2005</v>
      </c>
      <c r="C1659" s="73" t="s">
        <v>2006</v>
      </c>
    </row>
    <row r="1660" spans="1:3" ht="14.25" customHeight="1" x14ac:dyDescent="0.25">
      <c r="A1660" s="71" t="s">
        <v>426</v>
      </c>
      <c r="B1660" s="71" t="s">
        <v>18</v>
      </c>
      <c r="C1660" s="73" t="s">
        <v>2007</v>
      </c>
    </row>
    <row r="1661" spans="1:3" ht="14.25" customHeight="1" x14ac:dyDescent="0.25">
      <c r="A1661" s="71"/>
      <c r="B1661" s="71"/>
      <c r="C1661" s="73" t="s">
        <v>2008</v>
      </c>
    </row>
    <row r="1662" spans="1:3" ht="14.25" customHeight="1" x14ac:dyDescent="0.25">
      <c r="A1662" s="71" t="s">
        <v>433</v>
      </c>
      <c r="B1662" s="71" t="s">
        <v>434</v>
      </c>
      <c r="C1662" s="73" t="s">
        <v>1979</v>
      </c>
    </row>
    <row r="1663" spans="1:3" ht="14.25" customHeight="1" x14ac:dyDescent="0.25">
      <c r="A1663" s="71"/>
      <c r="B1663" s="71"/>
      <c r="C1663" s="73" t="s">
        <v>2009</v>
      </c>
    </row>
    <row r="1664" spans="1:3" ht="14.25" customHeight="1" x14ac:dyDescent="0.25">
      <c r="A1664" s="71" t="s">
        <v>738</v>
      </c>
      <c r="B1664" s="71" t="s">
        <v>39</v>
      </c>
      <c r="C1664" s="73" t="s">
        <v>1997</v>
      </c>
    </row>
    <row r="1665" spans="1:3" ht="14.25" customHeight="1" x14ac:dyDescent="0.25">
      <c r="A1665" s="71"/>
      <c r="B1665" s="71"/>
      <c r="C1665" s="73" t="s">
        <v>2010</v>
      </c>
    </row>
    <row r="1666" spans="1:3" ht="14.25" customHeight="1" x14ac:dyDescent="0.25">
      <c r="A1666" s="71" t="s">
        <v>443</v>
      </c>
      <c r="B1666" s="71" t="s">
        <v>66</v>
      </c>
      <c r="C1666" s="73" t="s">
        <v>2011</v>
      </c>
    </row>
    <row r="1667" spans="1:3" ht="14.25" customHeight="1" x14ac:dyDescent="0.25">
      <c r="A1667" s="71" t="s">
        <v>446</v>
      </c>
      <c r="B1667" s="71" t="s">
        <v>148</v>
      </c>
      <c r="C1667" s="73" t="s">
        <v>2013</v>
      </c>
    </row>
    <row r="1668" spans="1:3" ht="14.25" customHeight="1" x14ac:dyDescent="0.25">
      <c r="A1668" s="71"/>
      <c r="B1668" s="71"/>
      <c r="C1668" s="73" t="s">
        <v>2012</v>
      </c>
    </row>
    <row r="1669" spans="1:3" ht="14.25" customHeight="1" x14ac:dyDescent="0.25">
      <c r="A1669" s="71" t="s">
        <v>160</v>
      </c>
      <c r="B1669" s="71" t="s">
        <v>20</v>
      </c>
      <c r="C1669" s="73" t="s">
        <v>1997</v>
      </c>
    </row>
    <row r="1670" spans="1:3" ht="14.25" customHeight="1" x14ac:dyDescent="0.25">
      <c r="A1670" s="71"/>
      <c r="B1670" s="71"/>
      <c r="C1670" s="73" t="s">
        <v>2014</v>
      </c>
    </row>
    <row r="1671" spans="1:3" ht="14.25" customHeight="1" x14ac:dyDescent="0.25">
      <c r="A1671" s="71"/>
      <c r="B1671" s="71"/>
      <c r="C1671" s="73" t="s">
        <v>2015</v>
      </c>
    </row>
    <row r="1672" spans="1:3" ht="14.25" customHeight="1" x14ac:dyDescent="0.25">
      <c r="A1672" s="71" t="s">
        <v>460</v>
      </c>
      <c r="B1672" s="71" t="s">
        <v>80</v>
      </c>
      <c r="C1672" s="73" t="s">
        <v>2016</v>
      </c>
    </row>
    <row r="1673" spans="1:3" ht="14.25" customHeight="1" x14ac:dyDescent="0.25">
      <c r="A1673" s="15"/>
      <c r="B1673" s="15"/>
      <c r="C1673" s="73" t="s">
        <v>2018</v>
      </c>
    </row>
    <row r="1674" spans="1:3" ht="14.25" customHeight="1" x14ac:dyDescent="0.25">
      <c r="A1674" s="71" t="s">
        <v>463</v>
      </c>
      <c r="B1674" s="71" t="s">
        <v>464</v>
      </c>
      <c r="C1674" s="73" t="s">
        <v>2017</v>
      </c>
    </row>
    <row r="1675" spans="1:3" ht="14.25" customHeight="1" x14ac:dyDescent="0.25">
      <c r="A1675" s="15"/>
      <c r="B1675" s="15"/>
      <c r="C1675" s="73" t="s">
        <v>2019</v>
      </c>
    </row>
    <row r="1676" spans="1:3" ht="14.25" customHeight="1" x14ac:dyDescent="0.25">
      <c r="A1676" s="71" t="s">
        <v>466</v>
      </c>
      <c r="B1676" s="71" t="s">
        <v>467</v>
      </c>
      <c r="C1676" s="73" t="s">
        <v>2017</v>
      </c>
    </row>
    <row r="1677" spans="1:3" ht="14.25" customHeight="1" x14ac:dyDescent="0.25">
      <c r="A1677" s="71"/>
      <c r="B1677" s="71"/>
      <c r="C1677" s="73" t="s">
        <v>2020</v>
      </c>
    </row>
    <row r="1678" spans="1:3" ht="14.25" customHeight="1" x14ac:dyDescent="0.25">
      <c r="A1678" s="71" t="s">
        <v>479</v>
      </c>
      <c r="B1678" s="71" t="s">
        <v>65</v>
      </c>
      <c r="C1678" s="73" t="s">
        <v>2021</v>
      </c>
    </row>
    <row r="1679" spans="1:3" ht="14.25" customHeight="1" x14ac:dyDescent="0.25">
      <c r="A1679" s="71"/>
      <c r="B1679" s="71"/>
      <c r="C1679" s="73" t="s">
        <v>2022</v>
      </c>
    </row>
    <row r="1680" spans="1:3" ht="14.25" customHeight="1" x14ac:dyDescent="0.25">
      <c r="A1680" s="71"/>
      <c r="B1680" s="71"/>
      <c r="C1680" s="73" t="s">
        <v>2023</v>
      </c>
    </row>
    <row r="1681" spans="1:3" ht="14.25" customHeight="1" x14ac:dyDescent="0.25">
      <c r="A1681" s="71" t="s">
        <v>490</v>
      </c>
      <c r="B1681" s="71" t="s">
        <v>19</v>
      </c>
      <c r="C1681" s="73" t="s">
        <v>2024</v>
      </c>
    </row>
    <row r="1682" spans="1:3" ht="14.25" customHeight="1" x14ac:dyDescent="0.25">
      <c r="A1682" s="71" t="s">
        <v>498</v>
      </c>
      <c r="B1682" s="71" t="s">
        <v>499</v>
      </c>
      <c r="C1682" s="73" t="s">
        <v>2025</v>
      </c>
    </row>
    <row r="1683" spans="1:3" ht="14.25" customHeight="1" x14ac:dyDescent="0.25">
      <c r="A1683" s="71" t="s">
        <v>1233</v>
      </c>
      <c r="B1683" s="71" t="s">
        <v>43</v>
      </c>
      <c r="C1683" s="73" t="s">
        <v>2026</v>
      </c>
    </row>
    <row r="1684" spans="1:3" ht="14.25" customHeight="1" x14ac:dyDescent="0.25">
      <c r="A1684" s="71" t="s">
        <v>863</v>
      </c>
      <c r="B1684" s="71" t="s">
        <v>162</v>
      </c>
      <c r="C1684" s="73" t="s">
        <v>2027</v>
      </c>
    </row>
    <row r="1685" spans="1:3" ht="14.25" customHeight="1" x14ac:dyDescent="0.25">
      <c r="A1685" s="71" t="s">
        <v>864</v>
      </c>
      <c r="B1685" s="71" t="s">
        <v>24</v>
      </c>
      <c r="C1685" s="73" t="s">
        <v>2028</v>
      </c>
    </row>
    <row r="1686" spans="1:3" ht="14.25" customHeight="1" x14ac:dyDescent="0.25">
      <c r="A1686" s="71"/>
      <c r="B1686" s="71"/>
      <c r="C1686" s="73" t="s">
        <v>2029</v>
      </c>
    </row>
    <row r="1687" spans="1:3" ht="14.25" customHeight="1" x14ac:dyDescent="0.25">
      <c r="A1687" s="71" t="s">
        <v>1274</v>
      </c>
      <c r="B1687" s="71" t="s">
        <v>860</v>
      </c>
      <c r="C1687" s="73" t="s">
        <v>1979</v>
      </c>
    </row>
    <row r="1688" spans="1:3" ht="14.25" customHeight="1" x14ac:dyDescent="0.25">
      <c r="A1688" s="71" t="s">
        <v>2030</v>
      </c>
      <c r="B1688" s="71" t="s">
        <v>59</v>
      </c>
      <c r="C1688" s="73" t="s">
        <v>2031</v>
      </c>
    </row>
    <row r="1689" spans="1:3" ht="14.25" customHeight="1" x14ac:dyDescent="0.25">
      <c r="A1689" s="71" t="s">
        <v>2032</v>
      </c>
      <c r="B1689" s="71" t="s">
        <v>59</v>
      </c>
      <c r="C1689" s="73" t="s">
        <v>2033</v>
      </c>
    </row>
    <row r="1690" spans="1:3" ht="14.25" customHeight="1" x14ac:dyDescent="0.25">
      <c r="A1690" s="71" t="s">
        <v>2034</v>
      </c>
      <c r="B1690" s="71" t="s">
        <v>59</v>
      </c>
      <c r="C1690" s="73" t="s">
        <v>2035</v>
      </c>
    </row>
    <row r="1691" spans="1:3" ht="14.25" customHeight="1" x14ac:dyDescent="0.25">
      <c r="A1691" s="71" t="s">
        <v>1684</v>
      </c>
      <c r="B1691" s="71" t="s">
        <v>80</v>
      </c>
      <c r="C1691" s="73" t="s">
        <v>2036</v>
      </c>
    </row>
    <row r="1692" spans="1:3" ht="14.25" customHeight="1" x14ac:dyDescent="0.25">
      <c r="A1692" s="71" t="s">
        <v>1281</v>
      </c>
      <c r="B1692" s="71" t="s">
        <v>1682</v>
      </c>
      <c r="C1692" s="73" t="s">
        <v>1976</v>
      </c>
    </row>
    <row r="1693" spans="1:3" ht="14.25" customHeight="1" x14ac:dyDescent="0.25">
      <c r="A1693" s="71" t="s">
        <v>1834</v>
      </c>
      <c r="B1693" s="71" t="s">
        <v>42</v>
      </c>
      <c r="C1693" s="73" t="s">
        <v>2027</v>
      </c>
    </row>
    <row r="1694" spans="1:3" ht="14.25" customHeight="1" x14ac:dyDescent="0.25">
      <c r="A1694" s="71" t="s">
        <v>1685</v>
      </c>
      <c r="B1694" s="71" t="s">
        <v>44</v>
      </c>
      <c r="C1694" s="73" t="s">
        <v>2037</v>
      </c>
    </row>
    <row r="1695" spans="1:3" ht="14.25" customHeight="1" x14ac:dyDescent="0.25">
      <c r="A1695" s="71" t="s">
        <v>905</v>
      </c>
      <c r="B1695" s="71" t="s">
        <v>163</v>
      </c>
      <c r="C1695" s="73" t="s">
        <v>2036</v>
      </c>
    </row>
    <row r="1696" spans="1:3" ht="22.5" customHeight="1" x14ac:dyDescent="0.25">
      <c r="A1696" s="71" t="s">
        <v>1284</v>
      </c>
      <c r="B1696" s="71" t="s">
        <v>59</v>
      </c>
      <c r="C1696" s="73" t="s">
        <v>2038</v>
      </c>
    </row>
    <row r="1697" spans="1:3" ht="14.25" customHeight="1" x14ac:dyDescent="0.25">
      <c r="A1697" s="71"/>
      <c r="B1697" s="71"/>
      <c r="C1697" s="73" t="s">
        <v>2039</v>
      </c>
    </row>
    <row r="1698" spans="1:3" ht="14.25" customHeight="1" x14ac:dyDescent="0.25">
      <c r="A1698" s="71" t="s">
        <v>1286</v>
      </c>
      <c r="B1698" s="71" t="s">
        <v>1273</v>
      </c>
      <c r="C1698" s="73" t="s">
        <v>2040</v>
      </c>
    </row>
    <row r="1699" spans="1:3" ht="14.25" customHeight="1" x14ac:dyDescent="0.25">
      <c r="A1699" s="71" t="s">
        <v>1288</v>
      </c>
      <c r="B1699" s="71" t="s">
        <v>684</v>
      </c>
      <c r="C1699" s="73" t="s">
        <v>2041</v>
      </c>
    </row>
    <row r="1700" spans="1:3" ht="14.25" customHeight="1" x14ac:dyDescent="0.25">
      <c r="A1700" s="71" t="s">
        <v>2042</v>
      </c>
      <c r="B1700" s="71" t="s">
        <v>2043</v>
      </c>
      <c r="C1700" s="73" t="s">
        <v>2044</v>
      </c>
    </row>
    <row r="1701" spans="1:3" ht="14.25" customHeight="1" x14ac:dyDescent="0.25">
      <c r="A1701" s="71" t="s">
        <v>1533</v>
      </c>
      <c r="B1701" s="71" t="s">
        <v>129</v>
      </c>
      <c r="C1701" s="73" t="s">
        <v>2027</v>
      </c>
    </row>
    <row r="1702" spans="1:3" ht="14.25" customHeight="1" x14ac:dyDescent="0.25">
      <c r="A1702" s="71"/>
      <c r="B1702" s="71"/>
      <c r="C1702" s="73" t="s">
        <v>2045</v>
      </c>
    </row>
    <row r="1703" spans="1:3" ht="14.25" customHeight="1" x14ac:dyDescent="0.25">
      <c r="A1703" s="71" t="s">
        <v>2046</v>
      </c>
      <c r="B1703" s="71" t="s">
        <v>1695</v>
      </c>
      <c r="C1703" s="73" t="s">
        <v>2047</v>
      </c>
    </row>
    <row r="1704" spans="1:3" ht="14.25" customHeight="1" x14ac:dyDescent="0.25">
      <c r="A1704" s="71" t="s">
        <v>1851</v>
      </c>
      <c r="B1704" s="71" t="s">
        <v>779</v>
      </c>
      <c r="C1704" s="73" t="s">
        <v>2048</v>
      </c>
    </row>
    <row r="1705" spans="1:3" ht="14.25" customHeight="1" x14ac:dyDescent="0.25">
      <c r="A1705" s="71" t="s">
        <v>2049</v>
      </c>
      <c r="B1705" s="71" t="s">
        <v>163</v>
      </c>
      <c r="C1705" s="73" t="s">
        <v>2050</v>
      </c>
    </row>
    <row r="1706" spans="1:3" ht="14.25" customHeight="1" x14ac:dyDescent="0.25">
      <c r="A1706" s="71" t="s">
        <v>2051</v>
      </c>
      <c r="B1706" s="71" t="s">
        <v>42</v>
      </c>
      <c r="C1706" s="73" t="s">
        <v>2052</v>
      </c>
    </row>
    <row r="1707" spans="1:3" ht="14.25" customHeight="1" x14ac:dyDescent="0.25">
      <c r="A1707" s="71" t="s">
        <v>2053</v>
      </c>
      <c r="B1707" s="71" t="s">
        <v>44</v>
      </c>
      <c r="C1707" s="73" t="s">
        <v>2054</v>
      </c>
    </row>
    <row r="1708" spans="1:3" ht="14.25" customHeight="1" x14ac:dyDescent="0.25">
      <c r="A1708" s="71" t="s">
        <v>1853</v>
      </c>
      <c r="B1708" s="71" t="s">
        <v>242</v>
      </c>
      <c r="C1708" s="73" t="s">
        <v>2055</v>
      </c>
    </row>
    <row r="1709" spans="1:3" ht="14.25" customHeight="1" x14ac:dyDescent="0.25">
      <c r="A1709" s="71" t="s">
        <v>1856</v>
      </c>
      <c r="B1709" s="71" t="s">
        <v>1734</v>
      </c>
      <c r="C1709" s="73" t="s">
        <v>1997</v>
      </c>
    </row>
    <row r="1710" spans="1:3" ht="14.25" customHeight="1" x14ac:dyDescent="0.25">
      <c r="A1710" s="71" t="s">
        <v>1941</v>
      </c>
      <c r="B1710" s="71" t="s">
        <v>2056</v>
      </c>
      <c r="C1710" s="73" t="s">
        <v>2057</v>
      </c>
    </row>
    <row r="1711" spans="1:3" ht="14.25" customHeight="1" x14ac:dyDescent="0.25">
      <c r="A1711" s="71" t="s">
        <v>1942</v>
      </c>
      <c r="B1711" s="71" t="s">
        <v>2056</v>
      </c>
      <c r="C1711" s="73" t="s">
        <v>2058</v>
      </c>
    </row>
    <row r="1712" spans="1:3" ht="14.25" customHeight="1" x14ac:dyDescent="0.25">
      <c r="A1712" s="71" t="s">
        <v>1954</v>
      </c>
      <c r="B1712" s="71" t="s">
        <v>41</v>
      </c>
      <c r="C1712" s="73" t="s">
        <v>2059</v>
      </c>
    </row>
    <row r="1713" spans="1:3" ht="14.25" customHeight="1" x14ac:dyDescent="0.25">
      <c r="A1713" s="71" t="s">
        <v>1736</v>
      </c>
      <c r="B1713" s="71" t="s">
        <v>779</v>
      </c>
      <c r="C1713" s="73" t="s">
        <v>2060</v>
      </c>
    </row>
    <row r="1714" spans="1:3" ht="14.25" customHeight="1" x14ac:dyDescent="0.25">
      <c r="A1714" s="71" t="s">
        <v>1947</v>
      </c>
      <c r="B1714" s="71" t="s">
        <v>1695</v>
      </c>
      <c r="C1714" s="73" t="s">
        <v>2061</v>
      </c>
    </row>
    <row r="1715" spans="1:3" ht="14.25" customHeight="1" x14ac:dyDescent="0.25">
      <c r="A1715" s="71" t="s">
        <v>1953</v>
      </c>
      <c r="B1715" s="71" t="s">
        <v>2062</v>
      </c>
      <c r="C1715" s="73" t="s">
        <v>2063</v>
      </c>
    </row>
    <row r="1716" spans="1:3" ht="14.25" customHeight="1" x14ac:dyDescent="0.25">
      <c r="A1716" s="71" t="s">
        <v>844</v>
      </c>
      <c r="B1716" s="71" t="s">
        <v>107</v>
      </c>
      <c r="C1716" s="73" t="s">
        <v>2064</v>
      </c>
    </row>
    <row r="1717" spans="1:3" ht="14.25" customHeight="1" x14ac:dyDescent="0.25">
      <c r="A1717" s="71"/>
      <c r="B1717" s="71"/>
      <c r="C1717" s="73" t="s">
        <v>2065</v>
      </c>
    </row>
    <row r="1718" spans="1:3" ht="14.25" customHeight="1" x14ac:dyDescent="0.25">
      <c r="A1718" s="71" t="s">
        <v>852</v>
      </c>
      <c r="B1718" s="71" t="s">
        <v>632</v>
      </c>
      <c r="C1718" s="73" t="s">
        <v>2066</v>
      </c>
    </row>
    <row r="1719" spans="1:3" ht="14.25" customHeight="1" x14ac:dyDescent="0.25">
      <c r="A1719" s="71"/>
      <c r="B1719" s="71"/>
      <c r="C1719" s="73" t="s">
        <v>2067</v>
      </c>
    </row>
    <row r="1720" spans="1:3" ht="14.25" customHeight="1" x14ac:dyDescent="0.25">
      <c r="A1720" s="71"/>
      <c r="B1720" s="71"/>
      <c r="C1720" s="73" t="s">
        <v>2068</v>
      </c>
    </row>
    <row r="1721" spans="1:3" ht="14.25" customHeight="1" x14ac:dyDescent="0.25">
      <c r="A1721" s="71" t="s">
        <v>845</v>
      </c>
      <c r="B1721" s="71" t="s">
        <v>29</v>
      </c>
      <c r="C1721" s="73" t="s">
        <v>2066</v>
      </c>
    </row>
    <row r="1722" spans="1:3" ht="14.25" customHeight="1" x14ac:dyDescent="0.25">
      <c r="A1722" s="71"/>
      <c r="B1722" s="71"/>
      <c r="C1722" s="73" t="s">
        <v>2069</v>
      </c>
    </row>
    <row r="1723" spans="1:3" ht="14.25" customHeight="1" x14ac:dyDescent="0.25">
      <c r="A1723" s="71" t="s">
        <v>849</v>
      </c>
      <c r="B1723" s="71" t="s">
        <v>112</v>
      </c>
      <c r="C1723" s="73" t="s">
        <v>2064</v>
      </c>
    </row>
    <row r="1724" spans="1:3" ht="14.25" customHeight="1" x14ac:dyDescent="0.25">
      <c r="A1724" s="71"/>
      <c r="B1724" s="71"/>
      <c r="C1724" s="73" t="s">
        <v>2070</v>
      </c>
    </row>
    <row r="1725" spans="1:3" ht="14.25" customHeight="1" x14ac:dyDescent="0.25">
      <c r="A1725" s="71" t="s">
        <v>850</v>
      </c>
      <c r="B1725" s="71" t="s">
        <v>848</v>
      </c>
      <c r="C1725" s="73" t="s">
        <v>2066</v>
      </c>
    </row>
    <row r="1726" spans="1:3" ht="14.25" customHeight="1" x14ac:dyDescent="0.25">
      <c r="A1726" s="71"/>
      <c r="B1726" s="71"/>
      <c r="C1726" s="73" t="s">
        <v>2071</v>
      </c>
    </row>
    <row r="1727" spans="1:3" ht="14.25" customHeight="1" x14ac:dyDescent="0.25">
      <c r="A1727" s="71" t="s">
        <v>847</v>
      </c>
      <c r="B1727" s="71" t="s">
        <v>30</v>
      </c>
      <c r="C1727" s="73" t="s">
        <v>2064</v>
      </c>
    </row>
    <row r="1728" spans="1:3" ht="14.25" customHeight="1" x14ac:dyDescent="0.25">
      <c r="A1728" s="71"/>
      <c r="B1728" s="71"/>
      <c r="C1728" s="73" t="s">
        <v>2072</v>
      </c>
    </row>
    <row r="1729" spans="1:3" ht="14.25" customHeight="1" x14ac:dyDescent="0.25">
      <c r="A1729" s="71" t="s">
        <v>853</v>
      </c>
      <c r="B1729" s="71" t="s">
        <v>804</v>
      </c>
      <c r="C1729" s="73" t="s">
        <v>2073</v>
      </c>
    </row>
    <row r="1730" spans="1:3" ht="14.25" customHeight="1" x14ac:dyDescent="0.25">
      <c r="A1730" s="71" t="s">
        <v>2074</v>
      </c>
      <c r="B1730" s="71" t="s">
        <v>2075</v>
      </c>
      <c r="C1730" s="73" t="s">
        <v>2076</v>
      </c>
    </row>
    <row r="1731" spans="1:3" ht="14.25" customHeight="1" x14ac:dyDescent="0.25">
      <c r="A1731" s="71" t="s">
        <v>1313</v>
      </c>
      <c r="B1731" s="71" t="s">
        <v>1314</v>
      </c>
      <c r="C1731" s="73" t="s">
        <v>1997</v>
      </c>
    </row>
    <row r="1732" spans="1:3" ht="14.25" customHeight="1" x14ac:dyDescent="0.25">
      <c r="A1732" s="71" t="s">
        <v>1315</v>
      </c>
      <c r="B1732" s="71" t="s">
        <v>1883</v>
      </c>
      <c r="C1732" s="73" t="s">
        <v>2077</v>
      </c>
    </row>
    <row r="1733" spans="1:3" ht="14.25" customHeight="1" x14ac:dyDescent="0.25">
      <c r="A1733" s="71" t="s">
        <v>1563</v>
      </c>
      <c r="B1733" s="71" t="s">
        <v>1564</v>
      </c>
      <c r="C1733" s="73" t="s">
        <v>2078</v>
      </c>
    </row>
    <row r="1734" spans="1:3" ht="14.25" customHeight="1" x14ac:dyDescent="0.25">
      <c r="A1734" s="71"/>
      <c r="B1734" s="71"/>
      <c r="C1734" s="73" t="s">
        <v>2079</v>
      </c>
    </row>
    <row r="1735" spans="1:3" ht="14.25" customHeight="1" x14ac:dyDescent="0.25">
      <c r="A1735" s="71" t="s">
        <v>2080</v>
      </c>
      <c r="B1735" s="71" t="s">
        <v>1552</v>
      </c>
      <c r="C1735" s="73" t="s">
        <v>2081</v>
      </c>
    </row>
    <row r="1736" spans="1:3" ht="14.25" customHeight="1" x14ac:dyDescent="0.25">
      <c r="A1736" s="71"/>
      <c r="B1736" s="71"/>
      <c r="C1736" s="73" t="s">
        <v>2082</v>
      </c>
    </row>
    <row r="1737" spans="1:3" ht="14.25" customHeight="1" x14ac:dyDescent="0.25">
      <c r="A1737" s="71" t="s">
        <v>1730</v>
      </c>
      <c r="B1737" s="71" t="s">
        <v>1731</v>
      </c>
      <c r="C1737" s="73" t="s">
        <v>1997</v>
      </c>
    </row>
    <row r="1738" spans="1:3" ht="14.25" customHeight="1" x14ac:dyDescent="0.25">
      <c r="A1738" s="71" t="s">
        <v>1439</v>
      </c>
      <c r="B1738" s="71" t="s">
        <v>2083</v>
      </c>
      <c r="C1738" s="73" t="s">
        <v>1997</v>
      </c>
    </row>
    <row r="1739" spans="1:3" ht="14.25" customHeight="1" x14ac:dyDescent="0.25">
      <c r="A1739" s="71" t="s">
        <v>1732</v>
      </c>
      <c r="B1739" s="71" t="s">
        <v>1903</v>
      </c>
      <c r="C1739" s="73" t="s">
        <v>2084</v>
      </c>
    </row>
    <row r="1740" spans="1:3" ht="14.25" customHeight="1" x14ac:dyDescent="0.25">
      <c r="A1740" s="71" t="s">
        <v>1728</v>
      </c>
      <c r="B1740" s="71" t="s">
        <v>1729</v>
      </c>
      <c r="C1740" s="73" t="s">
        <v>2085</v>
      </c>
    </row>
    <row r="1741" spans="1:3" ht="14.25" customHeight="1" x14ac:dyDescent="0.25">
      <c r="A1741" s="71" t="s">
        <v>1328</v>
      </c>
      <c r="B1741" s="71" t="s">
        <v>2086</v>
      </c>
      <c r="C1741" s="73" t="s">
        <v>2087</v>
      </c>
    </row>
    <row r="1742" spans="1:3" ht="14.25" customHeight="1" x14ac:dyDescent="0.25">
      <c r="A1742" s="71" t="s">
        <v>1441</v>
      </c>
      <c r="B1742" s="71" t="s">
        <v>2088</v>
      </c>
      <c r="C1742" s="73" t="s">
        <v>2089</v>
      </c>
    </row>
    <row r="1743" spans="1:3" ht="14.25" customHeight="1" x14ac:dyDescent="0.25">
      <c r="A1743" s="71" t="s">
        <v>1557</v>
      </c>
      <c r="B1743" s="71" t="s">
        <v>1558</v>
      </c>
      <c r="C1743" s="73" t="s">
        <v>2090</v>
      </c>
    </row>
    <row r="1744" spans="1:3" ht="14.25" customHeight="1" x14ac:dyDescent="0.25">
      <c r="A1744" s="71" t="s">
        <v>1438</v>
      </c>
      <c r="B1744" s="71" t="s">
        <v>2091</v>
      </c>
      <c r="C1744" s="73" t="s">
        <v>2092</v>
      </c>
    </row>
    <row r="1745" spans="1:3" ht="14.25" customHeight="1" x14ac:dyDescent="0.25">
      <c r="A1745" s="71" t="s">
        <v>2093</v>
      </c>
      <c r="B1745" s="71" t="s">
        <v>1566</v>
      </c>
      <c r="C1745" s="73" t="s">
        <v>2064</v>
      </c>
    </row>
    <row r="1746" spans="1:3" ht="21.75" customHeight="1" x14ac:dyDescent="0.25">
      <c r="A1746" s="71" t="s">
        <v>1560</v>
      </c>
      <c r="B1746" s="71" t="s">
        <v>2094</v>
      </c>
      <c r="C1746" s="73" t="s">
        <v>2095</v>
      </c>
    </row>
    <row r="1747" spans="1:3" ht="14.25" customHeight="1" x14ac:dyDescent="0.25">
      <c r="A1747" s="71" t="s">
        <v>1940</v>
      </c>
      <c r="B1747" s="71" t="s">
        <v>2096</v>
      </c>
      <c r="C1747" s="73" t="s">
        <v>2097</v>
      </c>
    </row>
    <row r="1748" spans="1:3" ht="21" customHeight="1" x14ac:dyDescent="0.25">
      <c r="A1748" s="71" t="s">
        <v>2099</v>
      </c>
      <c r="B1748" s="71" t="s">
        <v>2100</v>
      </c>
      <c r="C1748" s="73" t="s">
        <v>2098</v>
      </c>
    </row>
    <row r="1749" spans="1:3" ht="14.25" customHeight="1" x14ac:dyDescent="0.25">
      <c r="A1749" s="71" t="s">
        <v>1948</v>
      </c>
      <c r="B1749" s="71" t="s">
        <v>2101</v>
      </c>
      <c r="C1749" s="73" t="s">
        <v>2102</v>
      </c>
    </row>
    <row r="1750" spans="1:3" ht="14.25" customHeight="1" x14ac:dyDescent="0.25">
      <c r="A1750" s="71" t="s">
        <v>2103</v>
      </c>
      <c r="B1750" s="71" t="s">
        <v>1569</v>
      </c>
      <c r="C1750" s="73" t="s">
        <v>2064</v>
      </c>
    </row>
    <row r="1751" spans="1:3" ht="14.25" customHeight="1" x14ac:dyDescent="0.25">
      <c r="A1751" s="71"/>
      <c r="B1751" s="71"/>
      <c r="C1751" s="73" t="s">
        <v>2104</v>
      </c>
    </row>
    <row r="1752" spans="1:3" ht="14.25" customHeight="1" x14ac:dyDescent="0.25">
      <c r="A1752" s="71" t="s">
        <v>1726</v>
      </c>
      <c r="B1752" s="71" t="s">
        <v>1727</v>
      </c>
      <c r="C1752" s="73" t="s">
        <v>2105</v>
      </c>
    </row>
    <row r="1753" spans="1:3" ht="14.25" customHeight="1" x14ac:dyDescent="0.25">
      <c r="A1753" s="71" t="s">
        <v>1722</v>
      </c>
      <c r="B1753" s="71" t="s">
        <v>1929</v>
      </c>
      <c r="C1753" s="73" t="s">
        <v>2064</v>
      </c>
    </row>
    <row r="1754" spans="1:3" ht="14.25" customHeight="1" x14ac:dyDescent="0.25">
      <c r="A1754" s="71"/>
      <c r="B1754" s="71"/>
      <c r="C1754" s="73" t="s">
        <v>2106</v>
      </c>
    </row>
    <row r="1755" spans="1:3" ht="14.25" customHeight="1" x14ac:dyDescent="0.25">
      <c r="A1755" s="71" t="s">
        <v>1628</v>
      </c>
      <c r="B1755" s="71" t="s">
        <v>1629</v>
      </c>
      <c r="C1755" s="73" t="s">
        <v>2107</v>
      </c>
    </row>
    <row r="1756" spans="1:3" ht="14.25" customHeight="1" x14ac:dyDescent="0.25">
      <c r="A1756" s="71"/>
      <c r="B1756" s="71"/>
      <c r="C1756" s="73" t="s">
        <v>2108</v>
      </c>
    </row>
    <row r="1757" spans="1:3" ht="14.25" customHeight="1" x14ac:dyDescent="0.25">
      <c r="A1757" s="71" t="s">
        <v>1945</v>
      </c>
      <c r="B1757" s="71" t="s">
        <v>1946</v>
      </c>
      <c r="C1757" s="73" t="s">
        <v>2109</v>
      </c>
    </row>
    <row r="1758" spans="1:3" ht="14.25" customHeight="1" x14ac:dyDescent="0.25">
      <c r="A1758" s="71" t="s">
        <v>1956</v>
      </c>
      <c r="B1758" s="71" t="s">
        <v>68</v>
      </c>
      <c r="C1758" s="73" t="s">
        <v>2110</v>
      </c>
    </row>
    <row r="1759" spans="1:3" ht="14.25" customHeight="1" x14ac:dyDescent="0.25">
      <c r="A1759" s="71" t="s">
        <v>2111</v>
      </c>
      <c r="B1759" s="71" t="s">
        <v>148</v>
      </c>
      <c r="C1759" s="73" t="s">
        <v>2112</v>
      </c>
    </row>
    <row r="1760" spans="1:3" ht="14.25" customHeight="1" x14ac:dyDescent="0.25">
      <c r="A1760" s="71" t="s">
        <v>1943</v>
      </c>
      <c r="B1760" s="71" t="s">
        <v>1944</v>
      </c>
      <c r="C1760" s="73" t="s">
        <v>2113</v>
      </c>
    </row>
    <row r="1761" spans="1:3" ht="14.25" customHeight="1" x14ac:dyDescent="0.25">
      <c r="A1761" s="71" t="s">
        <v>1950</v>
      </c>
      <c r="B1761" s="71" t="s">
        <v>32</v>
      </c>
      <c r="C1761" s="73" t="s">
        <v>2114</v>
      </c>
    </row>
    <row r="1762" spans="1:3" ht="29.25" customHeight="1" x14ac:dyDescent="0.25">
      <c r="A1762" s="71" t="s">
        <v>1964</v>
      </c>
      <c r="B1762" s="71" t="s">
        <v>2115</v>
      </c>
      <c r="C1762" s="73" t="s">
        <v>2116</v>
      </c>
    </row>
    <row r="1763" spans="1:3" ht="20.25" customHeight="1" x14ac:dyDescent="0.25">
      <c r="A1763" s="71" t="s">
        <v>2117</v>
      </c>
      <c r="B1763" s="71" t="s">
        <v>2118</v>
      </c>
      <c r="C1763" s="73" t="s">
        <v>2121</v>
      </c>
    </row>
    <row r="1764" spans="1:3" ht="14.25" customHeight="1" x14ac:dyDescent="0.25">
      <c r="A1764" s="71" t="s">
        <v>1951</v>
      </c>
      <c r="B1764" s="71" t="s">
        <v>1952</v>
      </c>
      <c r="C1764" s="73" t="s">
        <v>2119</v>
      </c>
    </row>
    <row r="1765" spans="1:3" ht="14.25" customHeight="1" x14ac:dyDescent="0.25">
      <c r="A1765" s="350" t="s">
        <v>2132</v>
      </c>
      <c r="B1765" s="351"/>
      <c r="C1765" s="351"/>
    </row>
    <row r="1766" spans="1:3" ht="14.25" customHeight="1" x14ac:dyDescent="0.25">
      <c r="A1766" s="71" t="s">
        <v>60</v>
      </c>
      <c r="B1766" s="71" t="s">
        <v>61</v>
      </c>
      <c r="C1766" s="73" t="s">
        <v>2133</v>
      </c>
    </row>
    <row r="1767" spans="1:3" ht="14.25" customHeight="1" x14ac:dyDescent="0.25">
      <c r="A1767" s="71" t="s">
        <v>33</v>
      </c>
      <c r="B1767" s="71" t="s">
        <v>34</v>
      </c>
      <c r="C1767" s="73" t="s">
        <v>2134</v>
      </c>
    </row>
    <row r="1768" spans="1:3" ht="14.25" customHeight="1" x14ac:dyDescent="0.25">
      <c r="A1768" s="71"/>
      <c r="B1768" s="71"/>
      <c r="C1768" s="73" t="s">
        <v>2135</v>
      </c>
    </row>
    <row r="1769" spans="1:3" ht="23.25" customHeight="1" x14ac:dyDescent="0.25">
      <c r="A1769" s="71" t="s">
        <v>71</v>
      </c>
      <c r="B1769" s="71" t="s">
        <v>75</v>
      </c>
      <c r="C1769" s="73" t="s">
        <v>2136</v>
      </c>
    </row>
    <row r="1770" spans="1:3" ht="14.25" customHeight="1" x14ac:dyDescent="0.25">
      <c r="A1770" s="71"/>
      <c r="B1770" s="71"/>
      <c r="C1770" s="73" t="s">
        <v>2137</v>
      </c>
    </row>
    <row r="1771" spans="1:3" ht="14.25" customHeight="1" x14ac:dyDescent="0.25">
      <c r="A1771" s="71" t="s">
        <v>587</v>
      </c>
      <c r="B1771" s="71" t="s">
        <v>94</v>
      </c>
      <c r="C1771" s="73" t="s">
        <v>2138</v>
      </c>
    </row>
    <row r="1772" spans="1:3" ht="14.25" customHeight="1" x14ac:dyDescent="0.25">
      <c r="A1772" s="71"/>
      <c r="B1772" s="71"/>
      <c r="C1772" s="73" t="s">
        <v>2139</v>
      </c>
    </row>
    <row r="1773" spans="1:3" ht="14.25" customHeight="1" x14ac:dyDescent="0.25">
      <c r="A1773" s="71" t="s">
        <v>589</v>
      </c>
      <c r="B1773" s="71" t="s">
        <v>590</v>
      </c>
      <c r="C1773" s="73" t="s">
        <v>2140</v>
      </c>
    </row>
    <row r="1774" spans="1:3" ht="14.25" customHeight="1" x14ac:dyDescent="0.25">
      <c r="A1774" s="71"/>
      <c r="B1774" s="71"/>
      <c r="C1774" s="73" t="s">
        <v>2141</v>
      </c>
    </row>
    <row r="1775" spans="1:3" ht="14.25" customHeight="1" x14ac:dyDescent="0.25">
      <c r="A1775" s="71" t="s">
        <v>626</v>
      </c>
      <c r="B1775" s="71" t="s">
        <v>123</v>
      </c>
      <c r="C1775" s="73" t="s">
        <v>2142</v>
      </c>
    </row>
    <row r="1776" spans="1:3" s="70" customFormat="1" ht="23.25" customHeight="1" x14ac:dyDescent="0.25">
      <c r="A1776" s="71" t="s">
        <v>93</v>
      </c>
      <c r="B1776" s="71" t="s">
        <v>94</v>
      </c>
      <c r="C1776" s="73" t="s">
        <v>2243</v>
      </c>
    </row>
    <row r="1777" spans="1:3" s="70" customFormat="1" ht="21" customHeight="1" x14ac:dyDescent="0.25">
      <c r="A1777" s="71"/>
      <c r="B1777" s="71"/>
      <c r="C1777" s="73" t="s">
        <v>2244</v>
      </c>
    </row>
    <row r="1778" spans="1:3" ht="14.25" customHeight="1" x14ac:dyDescent="0.25">
      <c r="A1778" s="71" t="s">
        <v>126</v>
      </c>
      <c r="B1778" s="71" t="s">
        <v>934</v>
      </c>
      <c r="C1778" s="73" t="s">
        <v>2143</v>
      </c>
    </row>
    <row r="1779" spans="1:3" ht="14.25" customHeight="1" x14ac:dyDescent="0.25">
      <c r="A1779" s="71" t="s">
        <v>104</v>
      </c>
      <c r="B1779" s="71" t="s">
        <v>105</v>
      </c>
      <c r="C1779" s="73" t="s">
        <v>2144</v>
      </c>
    </row>
    <row r="1780" spans="1:3" ht="14.25" customHeight="1" x14ac:dyDescent="0.25">
      <c r="A1780" s="71"/>
      <c r="B1780" s="71"/>
      <c r="C1780" s="73" t="s">
        <v>2145</v>
      </c>
    </row>
    <row r="1781" spans="1:3" ht="14.25" customHeight="1" x14ac:dyDescent="0.25">
      <c r="A1781" s="71" t="s">
        <v>658</v>
      </c>
      <c r="B1781" s="71" t="s">
        <v>31</v>
      </c>
      <c r="C1781" s="73" t="s">
        <v>2146</v>
      </c>
    </row>
    <row r="1782" spans="1:3" ht="14.25" customHeight="1" x14ac:dyDescent="0.25">
      <c r="A1782" s="71" t="s">
        <v>318</v>
      </c>
      <c r="B1782" s="71" t="s">
        <v>699</v>
      </c>
      <c r="C1782" s="73" t="s">
        <v>2147</v>
      </c>
    </row>
    <row r="1783" spans="1:3" ht="14.25" customHeight="1" x14ac:dyDescent="0.25">
      <c r="A1783" s="71" t="s">
        <v>110</v>
      </c>
      <c r="B1783" s="71" t="s">
        <v>698</v>
      </c>
      <c r="C1783" s="73" t="s">
        <v>2148</v>
      </c>
    </row>
    <row r="1784" spans="1:3" ht="14.25" customHeight="1" x14ac:dyDescent="0.25">
      <c r="A1784" s="71" t="s">
        <v>117</v>
      </c>
      <c r="B1784" s="71" t="s">
        <v>18</v>
      </c>
      <c r="C1784" s="73" t="s">
        <v>2149</v>
      </c>
    </row>
    <row r="1785" spans="1:3" ht="14.25" customHeight="1" x14ac:dyDescent="0.25">
      <c r="A1785" s="71" t="s">
        <v>116</v>
      </c>
      <c r="B1785" s="71" t="s">
        <v>27</v>
      </c>
      <c r="C1785" s="73" t="s">
        <v>2150</v>
      </c>
    </row>
    <row r="1786" spans="1:3" ht="14.25" customHeight="1" x14ac:dyDescent="0.25">
      <c r="A1786" s="71" t="s">
        <v>395</v>
      </c>
      <c r="B1786" s="71" t="s">
        <v>22</v>
      </c>
      <c r="C1786" s="73" t="s">
        <v>2151</v>
      </c>
    </row>
    <row r="1787" spans="1:3" ht="14.25" customHeight="1" x14ac:dyDescent="0.25">
      <c r="A1787" s="71" t="s">
        <v>2152</v>
      </c>
      <c r="B1787" s="71" t="s">
        <v>1966</v>
      </c>
      <c r="C1787" s="73" t="s">
        <v>2153</v>
      </c>
    </row>
    <row r="1788" spans="1:3" ht="14.25" customHeight="1" x14ac:dyDescent="0.25">
      <c r="A1788" s="71" t="s">
        <v>426</v>
      </c>
      <c r="B1788" s="71" t="s">
        <v>18</v>
      </c>
      <c r="C1788" s="73" t="s">
        <v>2154</v>
      </c>
    </row>
    <row r="1789" spans="1:3" ht="14.25" customHeight="1" x14ac:dyDescent="0.25">
      <c r="A1789" s="71" t="s">
        <v>433</v>
      </c>
      <c r="B1789" s="71" t="s">
        <v>434</v>
      </c>
      <c r="C1789" s="73" t="s">
        <v>2155</v>
      </c>
    </row>
    <row r="1790" spans="1:3" ht="14.25" customHeight="1" x14ac:dyDescent="0.25">
      <c r="A1790" s="71" t="s">
        <v>738</v>
      </c>
      <c r="B1790" s="71" t="s">
        <v>39</v>
      </c>
      <c r="C1790" s="73" t="s">
        <v>2156</v>
      </c>
    </row>
    <row r="1791" spans="1:3" ht="14.25" customHeight="1" x14ac:dyDescent="0.25">
      <c r="A1791" s="71" t="s">
        <v>443</v>
      </c>
      <c r="B1791" s="71" t="s">
        <v>66</v>
      </c>
      <c r="C1791" s="73" t="s">
        <v>2157</v>
      </c>
    </row>
    <row r="1792" spans="1:3" ht="14.25" customHeight="1" x14ac:dyDescent="0.25">
      <c r="A1792" s="71" t="s">
        <v>446</v>
      </c>
      <c r="B1792" s="71" t="s">
        <v>148</v>
      </c>
      <c r="C1792" s="73" t="s">
        <v>2158</v>
      </c>
    </row>
    <row r="1793" spans="1:3" ht="14.25" customHeight="1" x14ac:dyDescent="0.25">
      <c r="A1793" s="71" t="s">
        <v>824</v>
      </c>
      <c r="B1793" s="71" t="s">
        <v>1210</v>
      </c>
      <c r="C1793" s="73" t="s">
        <v>2159</v>
      </c>
    </row>
    <row r="1794" spans="1:3" ht="14.25" customHeight="1" x14ac:dyDescent="0.25">
      <c r="A1794" s="71" t="s">
        <v>160</v>
      </c>
      <c r="B1794" s="71" t="s">
        <v>20</v>
      </c>
      <c r="C1794" s="73" t="s">
        <v>2160</v>
      </c>
    </row>
    <row r="1795" spans="1:3" ht="14.25" customHeight="1" x14ac:dyDescent="0.25">
      <c r="A1795" s="71" t="s">
        <v>456</v>
      </c>
      <c r="B1795" s="71" t="s">
        <v>457</v>
      </c>
      <c r="C1795" s="73" t="s">
        <v>2161</v>
      </c>
    </row>
    <row r="1796" spans="1:3" ht="14.25" customHeight="1" x14ac:dyDescent="0.25">
      <c r="A1796" s="71" t="s">
        <v>463</v>
      </c>
      <c r="B1796" s="71" t="s">
        <v>464</v>
      </c>
      <c r="C1796" s="73" t="s">
        <v>2162</v>
      </c>
    </row>
    <row r="1797" spans="1:3" ht="14.25" customHeight="1" x14ac:dyDescent="0.25">
      <c r="A1797" s="71" t="s">
        <v>466</v>
      </c>
      <c r="B1797" s="71" t="s">
        <v>467</v>
      </c>
      <c r="C1797" s="73" t="s">
        <v>2163</v>
      </c>
    </row>
    <row r="1798" spans="1:3" ht="14.25" customHeight="1" x14ac:dyDescent="0.25">
      <c r="A1798" s="71" t="s">
        <v>498</v>
      </c>
      <c r="B1798" s="71" t="s">
        <v>499</v>
      </c>
      <c r="C1798" s="73" t="s">
        <v>2164</v>
      </c>
    </row>
    <row r="1799" spans="1:3" ht="33" customHeight="1" x14ac:dyDescent="0.25">
      <c r="A1799" s="71" t="s">
        <v>506</v>
      </c>
      <c r="B1799" s="71" t="s">
        <v>2165</v>
      </c>
      <c r="C1799" s="73" t="s">
        <v>2166</v>
      </c>
    </row>
    <row r="1800" spans="1:3" ht="14.25" customHeight="1" x14ac:dyDescent="0.25">
      <c r="A1800" s="71"/>
      <c r="B1800" s="71"/>
      <c r="C1800" s="73" t="s">
        <v>2167</v>
      </c>
    </row>
    <row r="1801" spans="1:3" ht="14.25" customHeight="1" x14ac:dyDescent="0.25">
      <c r="A1801" s="71" t="s">
        <v>1277</v>
      </c>
      <c r="B1801" s="71" t="s">
        <v>2168</v>
      </c>
      <c r="C1801" s="73" t="s">
        <v>2169</v>
      </c>
    </row>
    <row r="1802" spans="1:3" ht="21.75" customHeight="1" x14ac:dyDescent="0.25">
      <c r="A1802" s="71" t="s">
        <v>1422</v>
      </c>
      <c r="B1802" s="71" t="s">
        <v>59</v>
      </c>
      <c r="C1802" s="73" t="s">
        <v>2170</v>
      </c>
    </row>
    <row r="1803" spans="1:3" ht="14.25" customHeight="1" x14ac:dyDescent="0.25">
      <c r="A1803" s="71"/>
      <c r="B1803" s="71"/>
      <c r="C1803" s="73" t="s">
        <v>2171</v>
      </c>
    </row>
    <row r="1804" spans="1:3" ht="14.25" customHeight="1" x14ac:dyDescent="0.25">
      <c r="A1804" s="71" t="s">
        <v>1321</v>
      </c>
      <c r="B1804" s="71" t="s">
        <v>1320</v>
      </c>
      <c r="C1804" s="73" t="s">
        <v>2172</v>
      </c>
    </row>
    <row r="1805" spans="1:3" ht="14.25" customHeight="1" x14ac:dyDescent="0.25">
      <c r="A1805" s="71" t="s">
        <v>2173</v>
      </c>
      <c r="B1805" s="71" t="s">
        <v>59</v>
      </c>
      <c r="C1805" s="73" t="s">
        <v>2174</v>
      </c>
    </row>
    <row r="1806" spans="1:3" ht="14.25" customHeight="1" x14ac:dyDescent="0.25">
      <c r="A1806" s="71" t="s">
        <v>2175</v>
      </c>
      <c r="B1806" s="71" t="s">
        <v>59</v>
      </c>
      <c r="C1806" s="73" t="s">
        <v>2176</v>
      </c>
    </row>
    <row r="1807" spans="1:3" ht="14.25" customHeight="1" x14ac:dyDescent="0.25">
      <c r="A1807" s="71" t="s">
        <v>2032</v>
      </c>
      <c r="B1807" s="71" t="s">
        <v>59</v>
      </c>
      <c r="C1807" s="73" t="s">
        <v>2177</v>
      </c>
    </row>
    <row r="1808" spans="1:3" ht="14.25" customHeight="1" x14ac:dyDescent="0.25">
      <c r="A1808" s="71" t="s">
        <v>2034</v>
      </c>
      <c r="B1808" s="71" t="s">
        <v>59</v>
      </c>
      <c r="C1808" s="73" t="s">
        <v>2178</v>
      </c>
    </row>
    <row r="1809" spans="1:3" ht="14.25" customHeight="1" x14ac:dyDescent="0.25">
      <c r="A1809" s="71" t="s">
        <v>1284</v>
      </c>
      <c r="B1809" s="71" t="s">
        <v>59</v>
      </c>
      <c r="C1809" s="73" t="s">
        <v>2179</v>
      </c>
    </row>
    <row r="1810" spans="1:3" ht="14.25" customHeight="1" x14ac:dyDescent="0.25">
      <c r="A1810" s="71" t="s">
        <v>1533</v>
      </c>
      <c r="B1810" s="71" t="s">
        <v>129</v>
      </c>
      <c r="C1810" s="73" t="s">
        <v>2180</v>
      </c>
    </row>
    <row r="1811" spans="1:3" ht="14.25" customHeight="1" x14ac:dyDescent="0.25">
      <c r="A1811" s="71" t="s">
        <v>2181</v>
      </c>
      <c r="B1811" s="71" t="s">
        <v>42</v>
      </c>
      <c r="C1811" s="73" t="s">
        <v>2182</v>
      </c>
    </row>
    <row r="1812" spans="1:3" ht="14.25" customHeight="1" x14ac:dyDescent="0.25">
      <c r="A1812" s="71" t="s">
        <v>2123</v>
      </c>
      <c r="B1812" s="71" t="s">
        <v>2183</v>
      </c>
      <c r="C1812" s="73" t="s">
        <v>2184</v>
      </c>
    </row>
    <row r="1813" spans="1:3" ht="14.25" customHeight="1" x14ac:dyDescent="0.25">
      <c r="A1813" s="71" t="s">
        <v>1953</v>
      </c>
      <c r="B1813" s="71" t="s">
        <v>2062</v>
      </c>
      <c r="C1813" s="73" t="s">
        <v>2185</v>
      </c>
    </row>
    <row r="1814" spans="1:3" ht="14.25" customHeight="1" x14ac:dyDescent="0.25">
      <c r="A1814" s="71" t="s">
        <v>2186</v>
      </c>
      <c r="B1814" s="71" t="s">
        <v>107</v>
      </c>
      <c r="C1814" s="73" t="s">
        <v>2187</v>
      </c>
    </row>
    <row r="1815" spans="1:3" ht="14.25" customHeight="1" x14ac:dyDescent="0.25">
      <c r="A1815" s="71" t="s">
        <v>852</v>
      </c>
      <c r="B1815" s="71" t="s">
        <v>632</v>
      </c>
      <c r="C1815" s="73" t="s">
        <v>2190</v>
      </c>
    </row>
    <row r="1816" spans="1:3" ht="14.25" customHeight="1" x14ac:dyDescent="0.25">
      <c r="A1816" s="71" t="s">
        <v>845</v>
      </c>
      <c r="B1816" s="71" t="s">
        <v>29</v>
      </c>
      <c r="C1816" s="73" t="s">
        <v>2188</v>
      </c>
    </row>
    <row r="1817" spans="1:3" ht="14.25" customHeight="1" x14ac:dyDescent="0.25">
      <c r="A1817" s="71" t="s">
        <v>847</v>
      </c>
      <c r="B1817" s="71" t="s">
        <v>30</v>
      </c>
      <c r="C1817" s="73" t="s">
        <v>2189</v>
      </c>
    </row>
    <row r="1818" spans="1:3" ht="14.25" customHeight="1" x14ac:dyDescent="0.25">
      <c r="A1818" s="71" t="s">
        <v>1310</v>
      </c>
      <c r="B1818" s="71" t="s">
        <v>2191</v>
      </c>
      <c r="C1818" s="73" t="s">
        <v>2192</v>
      </c>
    </row>
    <row r="1819" spans="1:3" ht="14.25" customHeight="1" x14ac:dyDescent="0.25">
      <c r="A1819" s="71" t="s">
        <v>1315</v>
      </c>
      <c r="B1819" s="71" t="s">
        <v>1883</v>
      </c>
      <c r="C1819" s="73" t="s">
        <v>2193</v>
      </c>
    </row>
    <row r="1820" spans="1:3" ht="14.25" customHeight="1" x14ac:dyDescent="0.25">
      <c r="A1820" s="71"/>
      <c r="B1820" s="71"/>
      <c r="C1820" s="73" t="s">
        <v>2194</v>
      </c>
    </row>
    <row r="1821" spans="1:3" ht="14.25" customHeight="1" x14ac:dyDescent="0.25">
      <c r="A1821" s="71"/>
      <c r="B1821" s="71"/>
      <c r="C1821" s="73" t="s">
        <v>2195</v>
      </c>
    </row>
    <row r="1822" spans="1:3" ht="14.25" customHeight="1" x14ac:dyDescent="0.25">
      <c r="A1822" s="71"/>
      <c r="B1822" s="71"/>
      <c r="C1822" s="73" t="s">
        <v>2196</v>
      </c>
    </row>
    <row r="1823" spans="1:3" ht="14.25" customHeight="1" x14ac:dyDescent="0.25">
      <c r="A1823" s="71" t="s">
        <v>1957</v>
      </c>
      <c r="B1823" s="71" t="s">
        <v>726</v>
      </c>
      <c r="C1823" s="73" t="s">
        <v>2197</v>
      </c>
    </row>
    <row r="1824" spans="1:3" ht="14.25" customHeight="1" x14ac:dyDescent="0.25">
      <c r="A1824" s="71" t="s">
        <v>1965</v>
      </c>
      <c r="B1824" s="71" t="s">
        <v>2199</v>
      </c>
      <c r="C1824" s="73" t="s">
        <v>2198</v>
      </c>
    </row>
    <row r="1825" spans="1:3" ht="14.25" customHeight="1" x14ac:dyDescent="0.25">
      <c r="A1825" s="71" t="s">
        <v>1955</v>
      </c>
      <c r="B1825" s="71" t="s">
        <v>64</v>
      </c>
      <c r="C1825" s="73" t="s">
        <v>2200</v>
      </c>
    </row>
    <row r="1826" spans="1:3" ht="14.25" customHeight="1" x14ac:dyDescent="0.25">
      <c r="A1826" s="71" t="s">
        <v>1720</v>
      </c>
      <c r="B1826" s="71" t="s">
        <v>1891</v>
      </c>
      <c r="C1826" s="73" t="s">
        <v>2201</v>
      </c>
    </row>
    <row r="1827" spans="1:3" ht="14.25" customHeight="1" x14ac:dyDescent="0.25">
      <c r="A1827" s="71" t="s">
        <v>1631</v>
      </c>
      <c r="B1827" s="71" t="s">
        <v>1632</v>
      </c>
      <c r="C1827" s="73" t="s">
        <v>2202</v>
      </c>
    </row>
    <row r="1828" spans="1:3" ht="14.25" customHeight="1" x14ac:dyDescent="0.25">
      <c r="A1828" s="71" t="s">
        <v>1958</v>
      </c>
      <c r="B1828" s="71" t="s">
        <v>2203</v>
      </c>
      <c r="C1828" s="73" t="s">
        <v>2204</v>
      </c>
    </row>
    <row r="1829" spans="1:3" ht="14.25" customHeight="1" x14ac:dyDescent="0.25">
      <c r="A1829" s="71" t="s">
        <v>1439</v>
      </c>
      <c r="B1829" s="71" t="s">
        <v>1440</v>
      </c>
      <c r="C1829" s="73" t="s">
        <v>2205</v>
      </c>
    </row>
    <row r="1830" spans="1:3" ht="14.25" customHeight="1" x14ac:dyDescent="0.25">
      <c r="A1830" s="71" t="s">
        <v>1732</v>
      </c>
      <c r="B1830" s="71" t="s">
        <v>1903</v>
      </c>
      <c r="C1830" s="73" t="s">
        <v>2206</v>
      </c>
    </row>
    <row r="1831" spans="1:3" ht="14.25" customHeight="1" x14ac:dyDescent="0.25">
      <c r="A1831" s="71" t="s">
        <v>1728</v>
      </c>
      <c r="B1831" s="71" t="s">
        <v>1729</v>
      </c>
      <c r="C1831" s="73" t="s">
        <v>2207</v>
      </c>
    </row>
    <row r="1832" spans="1:3" ht="14.25" customHeight="1" x14ac:dyDescent="0.25">
      <c r="A1832" s="71" t="s">
        <v>1328</v>
      </c>
      <c r="B1832" s="71" t="s">
        <v>1555</v>
      </c>
      <c r="C1832" s="73" t="s">
        <v>2208</v>
      </c>
    </row>
    <row r="1833" spans="1:3" ht="14.25" customHeight="1" x14ac:dyDescent="0.25">
      <c r="A1833" s="71"/>
      <c r="B1833" s="71"/>
      <c r="C1833" s="73" t="s">
        <v>2209</v>
      </c>
    </row>
    <row r="1834" spans="1:3" ht="14.25" customHeight="1" x14ac:dyDescent="0.25">
      <c r="A1834" s="71" t="s">
        <v>1438</v>
      </c>
      <c r="B1834" s="71" t="s">
        <v>2091</v>
      </c>
      <c r="C1834" s="73" t="s">
        <v>2210</v>
      </c>
    </row>
    <row r="1835" spans="1:3" ht="14.25" customHeight="1" x14ac:dyDescent="0.25">
      <c r="A1835" s="71" t="s">
        <v>1630</v>
      </c>
      <c r="B1835" s="71" t="s">
        <v>1915</v>
      </c>
      <c r="C1835" s="73" t="s">
        <v>2211</v>
      </c>
    </row>
    <row r="1836" spans="1:3" ht="14.25" customHeight="1" x14ac:dyDescent="0.25">
      <c r="A1836" s="71" t="s">
        <v>2212</v>
      </c>
      <c r="B1836" s="71" t="s">
        <v>2213</v>
      </c>
      <c r="C1836" s="73" t="s">
        <v>2214</v>
      </c>
    </row>
    <row r="1837" spans="1:3" ht="14.25" customHeight="1" x14ac:dyDescent="0.25">
      <c r="A1837" s="71" t="s">
        <v>1960</v>
      </c>
      <c r="B1837" s="71" t="s">
        <v>2215</v>
      </c>
      <c r="C1837" s="73" t="s">
        <v>2216</v>
      </c>
    </row>
    <row r="1838" spans="1:3" ht="14.25" customHeight="1" x14ac:dyDescent="0.25">
      <c r="A1838" s="71" t="s">
        <v>2125</v>
      </c>
      <c r="B1838" s="71" t="s">
        <v>2217</v>
      </c>
      <c r="C1838" s="73" t="s">
        <v>2218</v>
      </c>
    </row>
    <row r="1839" spans="1:3" ht="25.5" customHeight="1" x14ac:dyDescent="0.25">
      <c r="A1839" s="71" t="s">
        <v>2219</v>
      </c>
      <c r="B1839" s="71" t="s">
        <v>2220</v>
      </c>
      <c r="C1839" s="73" t="s">
        <v>2221</v>
      </c>
    </row>
    <row r="1840" spans="1:3" ht="14.25" customHeight="1" x14ac:dyDescent="0.25">
      <c r="A1840" s="71" t="s">
        <v>1726</v>
      </c>
      <c r="B1840" s="71" t="s">
        <v>1727</v>
      </c>
      <c r="C1840" s="73" t="s">
        <v>2222</v>
      </c>
    </row>
    <row r="1841" spans="1:3" ht="14.25" customHeight="1" x14ac:dyDescent="0.25">
      <c r="A1841" s="71"/>
      <c r="B1841" s="71"/>
      <c r="C1841" s="73" t="s">
        <v>2223</v>
      </c>
    </row>
    <row r="1842" spans="1:3" ht="14.25" customHeight="1" x14ac:dyDescent="0.25">
      <c r="A1842" s="71" t="s">
        <v>1722</v>
      </c>
      <c r="B1842" s="71" t="s">
        <v>1929</v>
      </c>
      <c r="C1842" s="73" t="s">
        <v>2224</v>
      </c>
    </row>
    <row r="1843" spans="1:3" ht="14.25" customHeight="1" x14ac:dyDescent="0.25">
      <c r="A1843" s="71" t="s">
        <v>1725</v>
      </c>
      <c r="B1843" s="71" t="s">
        <v>1724</v>
      </c>
      <c r="C1843" s="73" t="s">
        <v>2225</v>
      </c>
    </row>
    <row r="1844" spans="1:3" ht="14.25" customHeight="1" x14ac:dyDescent="0.25">
      <c r="A1844" s="71" t="s">
        <v>1961</v>
      </c>
      <c r="B1844" s="71" t="s">
        <v>1962</v>
      </c>
      <c r="C1844" s="73" t="s">
        <v>2226</v>
      </c>
    </row>
    <row r="1845" spans="1:3" ht="14.25" customHeight="1" x14ac:dyDescent="0.25">
      <c r="A1845" s="71" t="s">
        <v>1628</v>
      </c>
      <c r="B1845" s="71" t="s">
        <v>1629</v>
      </c>
      <c r="C1845" s="73" t="s">
        <v>2227</v>
      </c>
    </row>
    <row r="1846" spans="1:3" ht="14.25" customHeight="1" x14ac:dyDescent="0.25">
      <c r="A1846" s="71" t="s">
        <v>1963</v>
      </c>
      <c r="B1846" s="71" t="s">
        <v>2228</v>
      </c>
      <c r="C1846" s="73" t="s">
        <v>2229</v>
      </c>
    </row>
    <row r="1847" spans="1:3" ht="14.25" customHeight="1" x14ac:dyDescent="0.25">
      <c r="A1847" s="71" t="s">
        <v>2124</v>
      </c>
      <c r="B1847" s="71" t="s">
        <v>2230</v>
      </c>
      <c r="C1847" s="73" t="s">
        <v>2231</v>
      </c>
    </row>
    <row r="1848" spans="1:3" ht="14.25" customHeight="1" x14ac:dyDescent="0.25">
      <c r="A1848" s="71" t="s">
        <v>1935</v>
      </c>
      <c r="B1848" s="71" t="s">
        <v>2128</v>
      </c>
      <c r="C1848" s="73" t="s">
        <v>2232</v>
      </c>
    </row>
    <row r="1849" spans="1:3" ht="14.25" customHeight="1" x14ac:dyDescent="0.25">
      <c r="A1849" s="71" t="s">
        <v>1950</v>
      </c>
      <c r="B1849" s="71" t="s">
        <v>32</v>
      </c>
      <c r="C1849" s="73" t="s">
        <v>2233</v>
      </c>
    </row>
    <row r="1850" spans="1:3" ht="14.25" customHeight="1" x14ac:dyDescent="0.25">
      <c r="A1850" s="71" t="s">
        <v>1964</v>
      </c>
      <c r="B1850" s="71" t="s">
        <v>2115</v>
      </c>
      <c r="C1850" s="73" t="s">
        <v>2234</v>
      </c>
    </row>
    <row r="1851" spans="1:3" ht="14.25" customHeight="1" x14ac:dyDescent="0.25">
      <c r="A1851" s="71" t="s">
        <v>2235</v>
      </c>
      <c r="B1851" s="71" t="s">
        <v>2236</v>
      </c>
      <c r="C1851" s="73" t="s">
        <v>2237</v>
      </c>
    </row>
    <row r="1852" spans="1:3" ht="14.25" customHeight="1" x14ac:dyDescent="0.25">
      <c r="A1852" s="71" t="s">
        <v>1951</v>
      </c>
      <c r="B1852" s="71" t="s">
        <v>1952</v>
      </c>
      <c r="C1852" s="73" t="s">
        <v>2238</v>
      </c>
    </row>
    <row r="1853" spans="1:3" ht="14.25" customHeight="1" x14ac:dyDescent="0.25">
      <c r="A1853" s="71" t="s">
        <v>2127</v>
      </c>
      <c r="B1853" s="71" t="s">
        <v>2239</v>
      </c>
      <c r="C1853" s="73" t="s">
        <v>2240</v>
      </c>
    </row>
    <row r="1854" spans="1:3" ht="14.25" customHeight="1" x14ac:dyDescent="0.25">
      <c r="A1854" s="71" t="s">
        <v>2122</v>
      </c>
      <c r="B1854" s="71" t="s">
        <v>2005</v>
      </c>
      <c r="C1854" s="73" t="s">
        <v>2241</v>
      </c>
    </row>
    <row r="1855" spans="1:3" ht="14.25" customHeight="1" x14ac:dyDescent="0.25">
      <c r="A1855" s="71" t="s">
        <v>1959</v>
      </c>
      <c r="B1855" s="71" t="s">
        <v>125</v>
      </c>
      <c r="C1855" s="73" t="s">
        <v>2242</v>
      </c>
    </row>
    <row r="1856" spans="1:3" ht="14.25" customHeight="1" x14ac:dyDescent="0.25">
      <c r="A1856" s="350" t="s">
        <v>2261</v>
      </c>
      <c r="B1856" s="351"/>
      <c r="C1856" s="351"/>
    </row>
    <row r="1857" spans="1:3" ht="14.25" customHeight="1" x14ac:dyDescent="0.25">
      <c r="A1857" s="71" t="s">
        <v>2262</v>
      </c>
      <c r="B1857" s="71" t="s">
        <v>2258</v>
      </c>
      <c r="C1857" s="73" t="s">
        <v>2263</v>
      </c>
    </row>
    <row r="1858" spans="1:3" ht="14.25" customHeight="1" x14ac:dyDescent="0.25">
      <c r="A1858" s="71" t="s">
        <v>93</v>
      </c>
      <c r="B1858" s="71" t="s">
        <v>94</v>
      </c>
      <c r="C1858" s="73" t="s">
        <v>2264</v>
      </c>
    </row>
    <row r="1859" spans="1:3" ht="14.25" customHeight="1" x14ac:dyDescent="0.25">
      <c r="A1859" s="71" t="s">
        <v>318</v>
      </c>
      <c r="B1859" s="71" t="s">
        <v>61</v>
      </c>
      <c r="C1859" s="73" t="s">
        <v>2265</v>
      </c>
    </row>
    <row r="1860" spans="1:3" ht="14.25" customHeight="1" x14ac:dyDescent="0.25">
      <c r="A1860" s="71"/>
      <c r="B1860" s="71"/>
      <c r="C1860" s="73" t="s">
        <v>2266</v>
      </c>
    </row>
    <row r="1861" spans="1:3" ht="14.25" customHeight="1" x14ac:dyDescent="0.25">
      <c r="A1861" s="71" t="s">
        <v>110</v>
      </c>
      <c r="B1861" s="71" t="s">
        <v>698</v>
      </c>
      <c r="C1861" s="73" t="s">
        <v>2267</v>
      </c>
    </row>
    <row r="1862" spans="1:3" ht="14.25" customHeight="1" x14ac:dyDescent="0.25">
      <c r="A1862" s="71"/>
      <c r="B1862" s="71"/>
      <c r="C1862" s="73" t="s">
        <v>2268</v>
      </c>
    </row>
    <row r="1863" spans="1:3" ht="14.25" customHeight="1" x14ac:dyDescent="0.25">
      <c r="A1863" s="71" t="s">
        <v>120</v>
      </c>
      <c r="B1863" s="71" t="s">
        <v>603</v>
      </c>
      <c r="C1863" s="73" t="s">
        <v>2269</v>
      </c>
    </row>
    <row r="1864" spans="1:3" ht="14.25" customHeight="1" x14ac:dyDescent="0.25">
      <c r="A1864" s="71" t="s">
        <v>2270</v>
      </c>
      <c r="B1864" s="71" t="s">
        <v>18</v>
      </c>
      <c r="C1864" s="73" t="s">
        <v>2264</v>
      </c>
    </row>
    <row r="1865" spans="1:3" ht="14.25" customHeight="1" x14ac:dyDescent="0.25">
      <c r="A1865" s="71"/>
      <c r="B1865" s="71"/>
      <c r="C1865" s="73" t="s">
        <v>2271</v>
      </c>
    </row>
    <row r="1866" spans="1:3" ht="14.25" customHeight="1" x14ac:dyDescent="0.25">
      <c r="A1866" s="71" t="s">
        <v>116</v>
      </c>
      <c r="B1866" s="71" t="s">
        <v>27</v>
      </c>
      <c r="C1866" s="73" t="s">
        <v>2264</v>
      </c>
    </row>
    <row r="1867" spans="1:3" ht="14.25" customHeight="1" x14ac:dyDescent="0.25">
      <c r="A1867" s="71" t="s">
        <v>118</v>
      </c>
      <c r="B1867" s="71" t="s">
        <v>125</v>
      </c>
      <c r="C1867" s="73" t="s">
        <v>2264</v>
      </c>
    </row>
    <row r="1868" spans="1:3" ht="14.25" customHeight="1" x14ac:dyDescent="0.25">
      <c r="A1868" s="71" t="s">
        <v>383</v>
      </c>
      <c r="B1868" s="71" t="s">
        <v>1650</v>
      </c>
      <c r="C1868" s="73" t="s">
        <v>2272</v>
      </c>
    </row>
    <row r="1869" spans="1:3" ht="14.25" customHeight="1" x14ac:dyDescent="0.25">
      <c r="A1869" s="71" t="s">
        <v>392</v>
      </c>
      <c r="B1869" s="71" t="s">
        <v>1652</v>
      </c>
      <c r="C1869" s="73" t="s">
        <v>2264</v>
      </c>
    </row>
    <row r="1870" spans="1:3" ht="14.25" customHeight="1" x14ac:dyDescent="0.25">
      <c r="A1870" s="71" t="s">
        <v>395</v>
      </c>
      <c r="B1870" s="71" t="s">
        <v>22</v>
      </c>
      <c r="C1870" s="73" t="s">
        <v>2273</v>
      </c>
    </row>
    <row r="1871" spans="1:3" ht="14.25" customHeight="1" x14ac:dyDescent="0.25">
      <c r="A1871" s="71" t="s">
        <v>397</v>
      </c>
      <c r="B1871" s="71" t="s">
        <v>2274</v>
      </c>
      <c r="C1871" s="73" t="s">
        <v>2275</v>
      </c>
    </row>
    <row r="1872" spans="1:3" ht="14.25" customHeight="1" x14ac:dyDescent="0.25">
      <c r="A1872" s="71" t="s">
        <v>144</v>
      </c>
      <c r="B1872" s="71" t="s">
        <v>2005</v>
      </c>
      <c r="C1872" s="73" t="s">
        <v>2264</v>
      </c>
    </row>
    <row r="1873" spans="1:3" ht="14.25" customHeight="1" x14ac:dyDescent="0.25">
      <c r="A1873" s="71" t="s">
        <v>426</v>
      </c>
      <c r="B1873" s="71" t="s">
        <v>18</v>
      </c>
      <c r="C1873" s="73" t="s">
        <v>2273</v>
      </c>
    </row>
    <row r="1874" spans="1:3" ht="14.25" customHeight="1" x14ac:dyDescent="0.25">
      <c r="A1874" s="71"/>
      <c r="B1874" s="71"/>
      <c r="C1874" s="73" t="s">
        <v>2276</v>
      </c>
    </row>
    <row r="1875" spans="1:3" ht="14.25" customHeight="1" x14ac:dyDescent="0.25">
      <c r="A1875" s="71" t="s">
        <v>433</v>
      </c>
      <c r="B1875" s="71" t="s">
        <v>434</v>
      </c>
      <c r="C1875" s="73" t="s">
        <v>2264</v>
      </c>
    </row>
    <row r="1876" spans="1:3" ht="14.25" customHeight="1" x14ac:dyDescent="0.25">
      <c r="A1876" s="71" t="s">
        <v>738</v>
      </c>
      <c r="B1876" s="71" t="s">
        <v>39</v>
      </c>
      <c r="C1876" s="73" t="s">
        <v>2264</v>
      </c>
    </row>
    <row r="1877" spans="1:3" ht="14.25" customHeight="1" x14ac:dyDescent="0.25">
      <c r="A1877" s="71" t="s">
        <v>443</v>
      </c>
      <c r="B1877" s="71" t="s">
        <v>706</v>
      </c>
      <c r="C1877" s="73" t="s">
        <v>2272</v>
      </c>
    </row>
    <row r="1878" spans="1:3" ht="14.25" customHeight="1" x14ac:dyDescent="0.25">
      <c r="A1878" s="71" t="s">
        <v>446</v>
      </c>
      <c r="B1878" s="71" t="s">
        <v>148</v>
      </c>
      <c r="C1878" s="73" t="s">
        <v>2277</v>
      </c>
    </row>
    <row r="1879" spans="1:3" ht="14.25" customHeight="1" x14ac:dyDescent="0.25">
      <c r="A1879" s="71"/>
      <c r="B1879" s="71"/>
      <c r="C1879" s="73" t="s">
        <v>2278</v>
      </c>
    </row>
    <row r="1880" spans="1:3" ht="14.25" customHeight="1" x14ac:dyDescent="0.25">
      <c r="A1880" s="71" t="s">
        <v>160</v>
      </c>
      <c r="B1880" s="71" t="s">
        <v>20</v>
      </c>
      <c r="C1880" s="73" t="s">
        <v>2264</v>
      </c>
    </row>
    <row r="1881" spans="1:3" ht="14.25" customHeight="1" x14ac:dyDescent="0.25">
      <c r="A1881" s="71"/>
      <c r="B1881" s="71"/>
      <c r="C1881" s="73" t="s">
        <v>2279</v>
      </c>
    </row>
    <row r="1882" spans="1:3" ht="14.25" customHeight="1" x14ac:dyDescent="0.25">
      <c r="A1882" s="71" t="s">
        <v>460</v>
      </c>
      <c r="B1882" s="71" t="s">
        <v>80</v>
      </c>
      <c r="C1882" s="73" t="s">
        <v>2280</v>
      </c>
    </row>
    <row r="1883" spans="1:3" ht="14.25" customHeight="1" x14ac:dyDescent="0.25">
      <c r="A1883" s="71"/>
      <c r="B1883" s="71"/>
      <c r="C1883" s="73" t="s">
        <v>2281</v>
      </c>
    </row>
    <row r="1884" spans="1:3" ht="14.25" customHeight="1" x14ac:dyDescent="0.25">
      <c r="A1884" s="71" t="s">
        <v>463</v>
      </c>
      <c r="B1884" s="71" t="s">
        <v>464</v>
      </c>
      <c r="C1884" s="73" t="s">
        <v>2273</v>
      </c>
    </row>
    <row r="1885" spans="1:3" ht="14.25" customHeight="1" x14ac:dyDescent="0.25">
      <c r="A1885" s="71"/>
      <c r="B1885" s="71"/>
      <c r="C1885" s="73" t="s">
        <v>2282</v>
      </c>
    </row>
    <row r="1886" spans="1:3" ht="14.25" customHeight="1" x14ac:dyDescent="0.25">
      <c r="A1886" s="71" t="s">
        <v>466</v>
      </c>
      <c r="B1886" s="71" t="s">
        <v>2283</v>
      </c>
      <c r="C1886" s="73" t="s">
        <v>2284</v>
      </c>
    </row>
    <row r="1887" spans="1:3" ht="14.25" customHeight="1" x14ac:dyDescent="0.25">
      <c r="A1887" s="71"/>
      <c r="B1887" s="71"/>
      <c r="C1887" s="73" t="s">
        <v>2285</v>
      </c>
    </row>
    <row r="1888" spans="1:3" ht="14.25" customHeight="1" x14ac:dyDescent="0.25">
      <c r="A1888" s="71" t="s">
        <v>479</v>
      </c>
      <c r="B1888" s="71" t="s">
        <v>65</v>
      </c>
      <c r="C1888" s="73" t="s">
        <v>2284</v>
      </c>
    </row>
    <row r="1889" spans="1:3" ht="14.25" customHeight="1" x14ac:dyDescent="0.25">
      <c r="A1889" s="71" t="s">
        <v>490</v>
      </c>
      <c r="B1889" s="71" t="s">
        <v>19</v>
      </c>
      <c r="C1889" s="73" t="s">
        <v>2264</v>
      </c>
    </row>
    <row r="1890" spans="1:3" ht="14.25" customHeight="1" x14ac:dyDescent="0.25">
      <c r="A1890" s="71" t="s">
        <v>498</v>
      </c>
      <c r="B1890" s="71" t="s">
        <v>499</v>
      </c>
      <c r="C1890" s="73" t="s">
        <v>2264</v>
      </c>
    </row>
    <row r="1891" spans="1:3" ht="14.25" customHeight="1" x14ac:dyDescent="0.25">
      <c r="A1891" s="71" t="s">
        <v>864</v>
      </c>
      <c r="B1891" s="71" t="s">
        <v>24</v>
      </c>
      <c r="C1891" s="73" t="s">
        <v>2286</v>
      </c>
    </row>
    <row r="1892" spans="1:3" ht="14.25" customHeight="1" x14ac:dyDescent="0.25">
      <c r="A1892" s="71"/>
      <c r="B1892" s="71"/>
      <c r="C1892" s="73" t="s">
        <v>2287</v>
      </c>
    </row>
    <row r="1893" spans="1:3" ht="14.25" customHeight="1" x14ac:dyDescent="0.25">
      <c r="A1893" s="71" t="s">
        <v>1828</v>
      </c>
      <c r="B1893" s="71" t="s">
        <v>59</v>
      </c>
      <c r="C1893" s="73" t="s">
        <v>2264</v>
      </c>
    </row>
    <row r="1894" spans="1:3" ht="14.25" customHeight="1" x14ac:dyDescent="0.25">
      <c r="A1894" s="71" t="s">
        <v>2175</v>
      </c>
      <c r="B1894" s="71" t="s">
        <v>59</v>
      </c>
      <c r="C1894" s="73" t="s">
        <v>2284</v>
      </c>
    </row>
    <row r="1895" spans="1:3" ht="14.25" customHeight="1" x14ac:dyDescent="0.25">
      <c r="A1895" s="71" t="s">
        <v>2032</v>
      </c>
      <c r="B1895" s="71" t="s">
        <v>59</v>
      </c>
      <c r="C1895" s="73" t="s">
        <v>2264</v>
      </c>
    </row>
    <row r="1896" spans="1:3" ht="14.25" customHeight="1" x14ac:dyDescent="0.25">
      <c r="A1896" s="71" t="s">
        <v>2034</v>
      </c>
      <c r="B1896" s="71" t="s">
        <v>59</v>
      </c>
      <c r="C1896" s="73" t="s">
        <v>2284</v>
      </c>
    </row>
    <row r="1897" spans="1:3" ht="14.25" customHeight="1" x14ac:dyDescent="0.25">
      <c r="A1897" s="71" t="s">
        <v>1830</v>
      </c>
      <c r="B1897" s="71" t="s">
        <v>59</v>
      </c>
      <c r="C1897" s="73" t="s">
        <v>2286</v>
      </c>
    </row>
    <row r="1898" spans="1:3" ht="14.25" customHeight="1" x14ac:dyDescent="0.25">
      <c r="A1898" s="71" t="s">
        <v>1284</v>
      </c>
      <c r="B1898" s="71" t="s">
        <v>59</v>
      </c>
      <c r="C1898" s="73" t="s">
        <v>2264</v>
      </c>
    </row>
    <row r="1899" spans="1:3" ht="14.25" customHeight="1" x14ac:dyDescent="0.25">
      <c r="A1899" s="71" t="s">
        <v>1286</v>
      </c>
      <c r="B1899" s="71" t="s">
        <v>1272</v>
      </c>
      <c r="C1899" s="73" t="s">
        <v>2264</v>
      </c>
    </row>
    <row r="1900" spans="1:3" ht="14.25" customHeight="1" x14ac:dyDescent="0.25">
      <c r="A1900" s="71" t="s">
        <v>1288</v>
      </c>
      <c r="B1900" s="71" t="s">
        <v>2288</v>
      </c>
      <c r="C1900" s="73" t="s">
        <v>2264</v>
      </c>
    </row>
    <row r="1901" spans="1:3" ht="14.25" customHeight="1" x14ac:dyDescent="0.25">
      <c r="A1901" s="71" t="s">
        <v>2042</v>
      </c>
      <c r="B1901" s="71" t="s">
        <v>2126</v>
      </c>
      <c r="C1901" s="73" t="s">
        <v>2264</v>
      </c>
    </row>
    <row r="1902" spans="1:3" ht="14.25" customHeight="1" x14ac:dyDescent="0.25">
      <c r="A1902" s="71" t="s">
        <v>1529</v>
      </c>
      <c r="B1902" s="71" t="s">
        <v>1622</v>
      </c>
      <c r="C1902" s="73" t="s">
        <v>2289</v>
      </c>
    </row>
    <row r="1903" spans="1:3" ht="14.25" customHeight="1" x14ac:dyDescent="0.25">
      <c r="A1903" s="71" t="s">
        <v>1533</v>
      </c>
      <c r="B1903" s="71" t="s">
        <v>129</v>
      </c>
      <c r="C1903" s="73" t="s">
        <v>2284</v>
      </c>
    </row>
    <row r="1904" spans="1:3" ht="14.25" customHeight="1" x14ac:dyDescent="0.25">
      <c r="A1904" s="71" t="s">
        <v>2046</v>
      </c>
      <c r="B1904" s="71" t="s">
        <v>1695</v>
      </c>
      <c r="C1904" s="73" t="s">
        <v>2290</v>
      </c>
    </row>
    <row r="1905" spans="1:3" ht="14.25" customHeight="1" x14ac:dyDescent="0.25">
      <c r="A1905" s="71" t="s">
        <v>2291</v>
      </c>
      <c r="B1905" s="71" t="s">
        <v>779</v>
      </c>
      <c r="C1905" s="73" t="s">
        <v>2293</v>
      </c>
    </row>
    <row r="1906" spans="1:3" ht="14.25" customHeight="1" x14ac:dyDescent="0.25">
      <c r="A1906" s="71" t="s">
        <v>2049</v>
      </c>
      <c r="B1906" s="71" t="s">
        <v>163</v>
      </c>
      <c r="C1906" s="73" t="s">
        <v>2292</v>
      </c>
    </row>
    <row r="1907" spans="1:3" ht="14.25" customHeight="1" x14ac:dyDescent="0.25">
      <c r="A1907" s="71" t="s">
        <v>1853</v>
      </c>
      <c r="B1907" s="71" t="s">
        <v>242</v>
      </c>
      <c r="C1907" s="73" t="s">
        <v>2273</v>
      </c>
    </row>
    <row r="1908" spans="1:3" ht="14.25" customHeight="1" x14ac:dyDescent="0.25">
      <c r="A1908" s="71" t="s">
        <v>1954</v>
      </c>
      <c r="B1908" s="71" t="s">
        <v>41</v>
      </c>
      <c r="C1908" s="73" t="s">
        <v>2272</v>
      </c>
    </row>
    <row r="1909" spans="1:3" ht="14.25" customHeight="1" x14ac:dyDescent="0.25">
      <c r="A1909" s="71" t="s">
        <v>1856</v>
      </c>
      <c r="B1909" s="71" t="s">
        <v>1734</v>
      </c>
      <c r="C1909" s="73" t="s">
        <v>2294</v>
      </c>
    </row>
    <row r="1910" spans="1:3" ht="14.25" customHeight="1" x14ac:dyDescent="0.25">
      <c r="A1910" s="71" t="s">
        <v>1941</v>
      </c>
      <c r="B1910" s="71" t="s">
        <v>2056</v>
      </c>
      <c r="C1910" s="73" t="s">
        <v>2264</v>
      </c>
    </row>
    <row r="1911" spans="1:3" ht="14.25" customHeight="1" x14ac:dyDescent="0.25">
      <c r="A1911" s="71" t="s">
        <v>1942</v>
      </c>
      <c r="B1911" s="71" t="s">
        <v>2056</v>
      </c>
      <c r="C1911" s="73" t="s">
        <v>2264</v>
      </c>
    </row>
    <row r="1912" spans="1:3" ht="14.25" customHeight="1" x14ac:dyDescent="0.25">
      <c r="A1912" s="71" t="s">
        <v>2295</v>
      </c>
      <c r="B1912" s="71" t="s">
        <v>779</v>
      </c>
      <c r="C1912" s="73" t="s">
        <v>2296</v>
      </c>
    </row>
    <row r="1913" spans="1:3" ht="14.25" customHeight="1" x14ac:dyDescent="0.25">
      <c r="A1913" s="71" t="s">
        <v>1947</v>
      </c>
      <c r="B1913" s="71" t="s">
        <v>1695</v>
      </c>
      <c r="C1913" s="73" t="s">
        <v>2290</v>
      </c>
    </row>
    <row r="1914" spans="1:3" ht="14.25" customHeight="1" x14ac:dyDescent="0.25">
      <c r="A1914" s="71" t="s">
        <v>1953</v>
      </c>
      <c r="B1914" s="71" t="s">
        <v>2062</v>
      </c>
      <c r="C1914" s="73" t="s">
        <v>2272</v>
      </c>
    </row>
    <row r="1915" spans="1:3" ht="14.25" customHeight="1" x14ac:dyDescent="0.25">
      <c r="A1915" s="71"/>
      <c r="B1915" s="71"/>
      <c r="C1915" s="73" t="s">
        <v>2297</v>
      </c>
    </row>
    <row r="1916" spans="1:3" ht="14.25" customHeight="1" x14ac:dyDescent="0.25">
      <c r="A1916" s="71" t="s">
        <v>2249</v>
      </c>
      <c r="B1916" s="71" t="s">
        <v>24</v>
      </c>
      <c r="C1916" s="73" t="s">
        <v>2298</v>
      </c>
    </row>
    <row r="1917" spans="1:3" ht="14.25" customHeight="1" x14ac:dyDescent="0.25">
      <c r="A1917" s="71"/>
      <c r="B1917" s="71" t="s">
        <v>24</v>
      </c>
      <c r="C1917" s="73" t="s">
        <v>2299</v>
      </c>
    </row>
    <row r="1918" spans="1:3" ht="14.25" customHeight="1" x14ac:dyDescent="0.25">
      <c r="A1918" s="71" t="s">
        <v>2253</v>
      </c>
      <c r="B1918" s="71" t="s">
        <v>226</v>
      </c>
      <c r="C1918" s="73" t="s">
        <v>2300</v>
      </c>
    </row>
    <row r="1919" spans="1:3" ht="14.25" customHeight="1" x14ac:dyDescent="0.25">
      <c r="A1919" s="71" t="s">
        <v>2301</v>
      </c>
      <c r="B1919" s="71" t="s">
        <v>44</v>
      </c>
      <c r="C1919" s="73" t="s">
        <v>2290</v>
      </c>
    </row>
    <row r="1920" spans="1:3" ht="14.25" customHeight="1" x14ac:dyDescent="0.25">
      <c r="A1920" s="71" t="s">
        <v>844</v>
      </c>
      <c r="B1920" s="71" t="s">
        <v>107</v>
      </c>
      <c r="C1920" s="73" t="s">
        <v>2302</v>
      </c>
    </row>
    <row r="1921" spans="1:3" ht="14.25" customHeight="1" x14ac:dyDescent="0.25">
      <c r="A1921" s="71"/>
      <c r="B1921" s="71"/>
      <c r="C1921" s="73" t="s">
        <v>2303</v>
      </c>
    </row>
    <row r="1922" spans="1:3" ht="14.25" customHeight="1" x14ac:dyDescent="0.25">
      <c r="A1922" s="71" t="s">
        <v>852</v>
      </c>
      <c r="B1922" s="71" t="s">
        <v>632</v>
      </c>
      <c r="C1922" s="73" t="s">
        <v>2302</v>
      </c>
    </row>
    <row r="1923" spans="1:3" ht="14.25" customHeight="1" x14ac:dyDescent="0.25">
      <c r="A1923" s="71" t="s">
        <v>845</v>
      </c>
      <c r="B1923" s="71" t="s">
        <v>29</v>
      </c>
      <c r="C1923" s="73" t="s">
        <v>2304</v>
      </c>
    </row>
    <row r="1924" spans="1:3" ht="14.25" customHeight="1" x14ac:dyDescent="0.25">
      <c r="A1924" s="71" t="s">
        <v>849</v>
      </c>
      <c r="B1924" s="71" t="s">
        <v>112</v>
      </c>
      <c r="C1924" s="73" t="s">
        <v>2302</v>
      </c>
    </row>
    <row r="1925" spans="1:3" ht="14.25" customHeight="1" x14ac:dyDescent="0.25">
      <c r="A1925" s="71"/>
      <c r="B1925" s="71"/>
      <c r="C1925" s="73" t="s">
        <v>2305</v>
      </c>
    </row>
    <row r="1926" spans="1:3" ht="14.25" customHeight="1" x14ac:dyDescent="0.25">
      <c r="A1926" s="71"/>
      <c r="B1926" s="71"/>
      <c r="C1926" s="73" t="s">
        <v>2306</v>
      </c>
    </row>
    <row r="1927" spans="1:3" ht="14.25" customHeight="1" x14ac:dyDescent="0.25">
      <c r="A1927" s="71" t="s">
        <v>850</v>
      </c>
      <c r="B1927" s="71" t="s">
        <v>848</v>
      </c>
      <c r="C1927" s="73" t="s">
        <v>2302</v>
      </c>
    </row>
    <row r="1928" spans="1:3" ht="14.25" customHeight="1" x14ac:dyDescent="0.25">
      <c r="A1928" s="71"/>
      <c r="B1928" s="71"/>
      <c r="C1928" s="73" t="s">
        <v>2307</v>
      </c>
    </row>
    <row r="1929" spans="1:3" ht="14.25" customHeight="1" x14ac:dyDescent="0.25">
      <c r="A1929" s="71" t="s">
        <v>847</v>
      </c>
      <c r="B1929" s="71" t="s">
        <v>30</v>
      </c>
      <c r="C1929" s="73" t="s">
        <v>2302</v>
      </c>
    </row>
    <row r="1930" spans="1:3" ht="14.25" customHeight="1" x14ac:dyDescent="0.25">
      <c r="A1930" s="71" t="s">
        <v>1434</v>
      </c>
      <c r="B1930" s="71" t="s">
        <v>32</v>
      </c>
      <c r="C1930" s="73" t="s">
        <v>2308</v>
      </c>
    </row>
    <row r="1931" spans="1:3" ht="14.25" customHeight="1" x14ac:dyDescent="0.25">
      <c r="A1931" s="71"/>
      <c r="B1931" s="71"/>
      <c r="C1931" s="73" t="s">
        <v>2309</v>
      </c>
    </row>
    <row r="1932" spans="1:3" ht="14.25" customHeight="1" x14ac:dyDescent="0.25">
      <c r="A1932" s="71" t="s">
        <v>853</v>
      </c>
      <c r="B1932" s="71" t="s">
        <v>804</v>
      </c>
      <c r="C1932" s="73" t="s">
        <v>2264</v>
      </c>
    </row>
    <row r="1933" spans="1:3" ht="14.25" customHeight="1" x14ac:dyDescent="0.25">
      <c r="A1933" s="71" t="s">
        <v>1303</v>
      </c>
      <c r="B1933" s="71" t="s">
        <v>148</v>
      </c>
      <c r="C1933" s="73" t="s">
        <v>2310</v>
      </c>
    </row>
    <row r="1934" spans="1:3" ht="14.25" customHeight="1" x14ac:dyDescent="0.25">
      <c r="A1934" s="71" t="s">
        <v>1402</v>
      </c>
      <c r="B1934" s="71" t="s">
        <v>2075</v>
      </c>
      <c r="C1934" s="73" t="s">
        <v>2311</v>
      </c>
    </row>
    <row r="1935" spans="1:3" ht="14.25" customHeight="1" x14ac:dyDescent="0.25">
      <c r="A1935" s="71" t="s">
        <v>1735</v>
      </c>
      <c r="B1935" s="71" t="s">
        <v>2312</v>
      </c>
      <c r="C1935" s="73" t="s">
        <v>2264</v>
      </c>
    </row>
    <row r="1936" spans="1:3" ht="14.25" customHeight="1" x14ac:dyDescent="0.25">
      <c r="A1936" s="71" t="s">
        <v>2254</v>
      </c>
      <c r="B1936" s="71" t="s">
        <v>2313</v>
      </c>
      <c r="C1936" s="73" t="s">
        <v>2314</v>
      </c>
    </row>
    <row r="1937" spans="1:3" ht="14.25" customHeight="1" x14ac:dyDescent="0.25">
      <c r="A1937" s="71" t="s">
        <v>1008</v>
      </c>
      <c r="B1937" s="71" t="s">
        <v>720</v>
      </c>
      <c r="C1937" s="73" t="s">
        <v>2315</v>
      </c>
    </row>
    <row r="1938" spans="1:3" ht="14.25" customHeight="1" x14ac:dyDescent="0.25">
      <c r="A1938" s="71" t="s">
        <v>2316</v>
      </c>
      <c r="B1938" s="71" t="s">
        <v>1314</v>
      </c>
      <c r="C1938" s="73" t="s">
        <v>2264</v>
      </c>
    </row>
    <row r="1939" spans="1:3" ht="14.25" customHeight="1" x14ac:dyDescent="0.25">
      <c r="A1939" s="71" t="s">
        <v>1315</v>
      </c>
      <c r="B1939" s="71" t="s">
        <v>1883</v>
      </c>
      <c r="C1939" s="73" t="s">
        <v>2284</v>
      </c>
    </row>
    <row r="1940" spans="1:3" ht="14.25" customHeight="1" x14ac:dyDescent="0.25">
      <c r="A1940" s="71"/>
      <c r="B1940" s="71"/>
      <c r="C1940" s="73" t="s">
        <v>2317</v>
      </c>
    </row>
    <row r="1941" spans="1:3" ht="14.25" customHeight="1" x14ac:dyDescent="0.25">
      <c r="A1941" s="71"/>
      <c r="B1941" s="71"/>
      <c r="C1941" s="73" t="s">
        <v>2318</v>
      </c>
    </row>
    <row r="1942" spans="1:3" ht="14.25" customHeight="1" x14ac:dyDescent="0.25">
      <c r="A1942" s="71" t="s">
        <v>1563</v>
      </c>
      <c r="B1942" s="71" t="s">
        <v>1564</v>
      </c>
      <c r="C1942" s="73" t="s">
        <v>2277</v>
      </c>
    </row>
    <row r="1943" spans="1:3" ht="14.25" customHeight="1" x14ac:dyDescent="0.25">
      <c r="A1943" s="71"/>
      <c r="B1943" s="71"/>
      <c r="C1943" s="73" t="s">
        <v>2319</v>
      </c>
    </row>
    <row r="1944" spans="1:3" ht="14.25" customHeight="1" x14ac:dyDescent="0.25">
      <c r="A1944" s="14"/>
      <c r="B1944" s="71"/>
      <c r="C1944" s="73" t="s">
        <v>2320</v>
      </c>
    </row>
    <row r="1945" spans="1:3" ht="14.25" customHeight="1" x14ac:dyDescent="0.25">
      <c r="A1945" s="71" t="s">
        <v>1965</v>
      </c>
      <c r="B1945" s="71" t="s">
        <v>2199</v>
      </c>
      <c r="C1945" s="73" t="s">
        <v>2321</v>
      </c>
    </row>
    <row r="1946" spans="1:3" ht="14.25" customHeight="1" x14ac:dyDescent="0.25">
      <c r="A1946" s="71" t="s">
        <v>2080</v>
      </c>
      <c r="B1946" s="71" t="s">
        <v>1552</v>
      </c>
      <c r="C1946" s="73" t="s">
        <v>2264</v>
      </c>
    </row>
    <row r="1947" spans="1:3" ht="14.25" customHeight="1" x14ac:dyDescent="0.25">
      <c r="A1947" s="71"/>
      <c r="B1947" s="71"/>
      <c r="C1947" s="73" t="s">
        <v>2322</v>
      </c>
    </row>
    <row r="1948" spans="1:3" ht="14.25" customHeight="1" x14ac:dyDescent="0.25">
      <c r="A1948" s="71"/>
      <c r="B1948" s="71"/>
      <c r="C1948" s="73" t="s">
        <v>2323</v>
      </c>
    </row>
    <row r="1949" spans="1:3" ht="14.25" customHeight="1" x14ac:dyDescent="0.25">
      <c r="A1949" s="71" t="s">
        <v>1720</v>
      </c>
      <c r="B1949" s="71" t="s">
        <v>1891</v>
      </c>
      <c r="C1949" s="73" t="s">
        <v>2324</v>
      </c>
    </row>
    <row r="1950" spans="1:3" ht="14.25" customHeight="1" x14ac:dyDescent="0.25">
      <c r="A1950" s="71" t="s">
        <v>1958</v>
      </c>
      <c r="B1950" s="71" t="s">
        <v>2325</v>
      </c>
      <c r="C1950" s="73" t="s">
        <v>2326</v>
      </c>
    </row>
    <row r="1951" spans="1:3" ht="14.25" customHeight="1" x14ac:dyDescent="0.25">
      <c r="A1951" s="71"/>
      <c r="B1951" s="71"/>
      <c r="C1951" s="73" t="s">
        <v>2327</v>
      </c>
    </row>
    <row r="1952" spans="1:3" ht="14.25" customHeight="1" x14ac:dyDescent="0.25">
      <c r="A1952" s="71" t="s">
        <v>1439</v>
      </c>
      <c r="B1952" s="71" t="s">
        <v>1440</v>
      </c>
      <c r="C1952" s="73" t="s">
        <v>2328</v>
      </c>
    </row>
    <row r="1953" spans="1:3" ht="14.25" customHeight="1" x14ac:dyDescent="0.25">
      <c r="A1953" s="71"/>
      <c r="B1953" s="71"/>
      <c r="C1953" s="73" t="s">
        <v>2329</v>
      </c>
    </row>
    <row r="1954" spans="1:3" ht="14.25" customHeight="1" x14ac:dyDescent="0.25">
      <c r="A1954" s="71"/>
      <c r="B1954" s="71"/>
      <c r="C1954" s="73" t="s">
        <v>2330</v>
      </c>
    </row>
    <row r="1955" spans="1:3" ht="14.25" customHeight="1" x14ac:dyDescent="0.25">
      <c r="A1955" s="71" t="s">
        <v>1441</v>
      </c>
      <c r="B1955" s="71" t="s">
        <v>1442</v>
      </c>
      <c r="C1955" s="73" t="s">
        <v>2331</v>
      </c>
    </row>
    <row r="1956" spans="1:3" ht="14.25" customHeight="1" x14ac:dyDescent="0.25">
      <c r="A1956" s="71" t="s">
        <v>1557</v>
      </c>
      <c r="B1956" s="71" t="s">
        <v>1558</v>
      </c>
      <c r="C1956" s="73" t="s">
        <v>2332</v>
      </c>
    </row>
    <row r="1957" spans="1:3" ht="14.25" customHeight="1" x14ac:dyDescent="0.25">
      <c r="A1957" s="71" t="s">
        <v>1630</v>
      </c>
      <c r="B1957" s="71" t="s">
        <v>1915</v>
      </c>
      <c r="C1957" s="73" t="s">
        <v>2333</v>
      </c>
    </row>
    <row r="1958" spans="1:3" ht="14.25" customHeight="1" x14ac:dyDescent="0.25">
      <c r="A1958" s="71"/>
      <c r="B1958" s="71"/>
      <c r="C1958" s="73" t="s">
        <v>2334</v>
      </c>
    </row>
    <row r="1959" spans="1:3" ht="14.25" customHeight="1" x14ac:dyDescent="0.25">
      <c r="A1959" s="71" t="s">
        <v>1733</v>
      </c>
      <c r="B1959" s="71" t="s">
        <v>1919</v>
      </c>
      <c r="C1959" s="73" t="s">
        <v>2335</v>
      </c>
    </row>
    <row r="1960" spans="1:3" ht="14.25" customHeight="1" x14ac:dyDescent="0.25">
      <c r="A1960" s="71" t="s">
        <v>2260</v>
      </c>
      <c r="B1960" s="71" t="s">
        <v>1845</v>
      </c>
      <c r="C1960" s="73" t="s">
        <v>2336</v>
      </c>
    </row>
    <row r="1961" spans="1:3" ht="14.25" customHeight="1" x14ac:dyDescent="0.25">
      <c r="A1961" s="71" t="s">
        <v>1568</v>
      </c>
      <c r="B1961" s="71" t="s">
        <v>1569</v>
      </c>
      <c r="C1961" s="73" t="s">
        <v>2302</v>
      </c>
    </row>
    <row r="1962" spans="1:3" ht="14.25" customHeight="1" x14ac:dyDescent="0.25">
      <c r="A1962" s="71"/>
      <c r="B1962" s="71"/>
      <c r="C1962" s="73" t="s">
        <v>2337</v>
      </c>
    </row>
    <row r="1963" spans="1:3" ht="14.25" customHeight="1" x14ac:dyDescent="0.25">
      <c r="A1963" s="71"/>
      <c r="B1963" s="71"/>
      <c r="C1963" s="73" t="s">
        <v>2338</v>
      </c>
    </row>
    <row r="1964" spans="1:3" ht="14.25" customHeight="1" x14ac:dyDescent="0.25">
      <c r="A1964" s="71" t="s">
        <v>1948</v>
      </c>
      <c r="B1964" s="71" t="s">
        <v>1949</v>
      </c>
      <c r="C1964" s="73" t="s">
        <v>2264</v>
      </c>
    </row>
    <row r="1965" spans="1:3" ht="14.25" customHeight="1" x14ac:dyDescent="0.25">
      <c r="A1965" s="71" t="s">
        <v>1574</v>
      </c>
      <c r="B1965" s="71" t="s">
        <v>1923</v>
      </c>
      <c r="C1965" s="73" t="s">
        <v>2264</v>
      </c>
    </row>
    <row r="1966" spans="1:3" ht="14.25" customHeight="1" x14ac:dyDescent="0.25">
      <c r="A1966" s="71" t="s">
        <v>1726</v>
      </c>
      <c r="B1966" s="71" t="s">
        <v>1727</v>
      </c>
      <c r="C1966" s="73" t="s">
        <v>2264</v>
      </c>
    </row>
    <row r="1967" spans="1:3" ht="14.25" customHeight="1" x14ac:dyDescent="0.25">
      <c r="A1967" s="71" t="s">
        <v>1722</v>
      </c>
      <c r="B1967" s="71" t="s">
        <v>1929</v>
      </c>
      <c r="C1967" s="73" t="s">
        <v>2339</v>
      </c>
    </row>
    <row r="1968" spans="1:3" ht="14.25" customHeight="1" x14ac:dyDescent="0.25">
      <c r="A1968" s="71"/>
      <c r="B1968" s="71"/>
      <c r="C1968" s="73" t="s">
        <v>2340</v>
      </c>
    </row>
    <row r="1969" spans="1:3" ht="14.25" customHeight="1" x14ac:dyDescent="0.25">
      <c r="A1969" s="71" t="s">
        <v>1725</v>
      </c>
      <c r="B1969" s="71" t="s">
        <v>1724</v>
      </c>
      <c r="C1969" s="73" t="s">
        <v>2341</v>
      </c>
    </row>
    <row r="1970" spans="1:3" ht="14.25" customHeight="1" x14ac:dyDescent="0.25">
      <c r="A1970" s="71"/>
      <c r="B1970" s="71"/>
      <c r="C1970" s="73" t="s">
        <v>2342</v>
      </c>
    </row>
    <row r="1971" spans="1:3" ht="14.25" customHeight="1" x14ac:dyDescent="0.25">
      <c r="A1971" s="71" t="s">
        <v>1628</v>
      </c>
      <c r="B1971" s="71" t="s">
        <v>1629</v>
      </c>
      <c r="C1971" s="73" t="s">
        <v>2277</v>
      </c>
    </row>
    <row r="1972" spans="1:3" ht="14.25" customHeight="1" x14ac:dyDescent="0.25">
      <c r="A1972" s="71"/>
      <c r="B1972" s="71"/>
      <c r="C1972" s="73" t="s">
        <v>2343</v>
      </c>
    </row>
    <row r="1973" spans="1:3" ht="14.25" customHeight="1" x14ac:dyDescent="0.25">
      <c r="A1973" s="71" t="s">
        <v>2248</v>
      </c>
      <c r="B1973" s="71" t="s">
        <v>2344</v>
      </c>
      <c r="C1973" s="73" t="s">
        <v>2345</v>
      </c>
    </row>
    <row r="1974" spans="1:3" ht="14.25" customHeight="1" x14ac:dyDescent="0.25">
      <c r="A1974" s="71" t="s">
        <v>2346</v>
      </c>
      <c r="B1974" s="71" t="s">
        <v>2230</v>
      </c>
      <c r="C1974" s="73" t="s">
        <v>2347</v>
      </c>
    </row>
    <row r="1975" spans="1:3" ht="14.25" customHeight="1" x14ac:dyDescent="0.25">
      <c r="A1975" s="71" t="s">
        <v>2257</v>
      </c>
      <c r="B1975" s="71" t="s">
        <v>1919</v>
      </c>
      <c r="C1975" s="73" t="s">
        <v>2348</v>
      </c>
    </row>
    <row r="1976" spans="1:3" ht="14.25" customHeight="1" x14ac:dyDescent="0.25">
      <c r="A1976" s="71" t="s">
        <v>2130</v>
      </c>
      <c r="B1976" s="71" t="s">
        <v>2349</v>
      </c>
      <c r="C1976" s="73" t="s">
        <v>2350</v>
      </c>
    </row>
    <row r="1977" spans="1:3" ht="14.25" customHeight="1" x14ac:dyDescent="0.25">
      <c r="A1977" s="71" t="s">
        <v>1943</v>
      </c>
      <c r="B1977" s="71" t="s">
        <v>1944</v>
      </c>
      <c r="C1977" s="73" t="s">
        <v>2264</v>
      </c>
    </row>
    <row r="1978" spans="1:3" ht="14.25" customHeight="1" x14ac:dyDescent="0.25">
      <c r="A1978" s="71" t="s">
        <v>1950</v>
      </c>
      <c r="B1978" s="71" t="s">
        <v>32</v>
      </c>
      <c r="C1978" s="73" t="s">
        <v>2272</v>
      </c>
    </row>
    <row r="1979" spans="1:3" ht="14.25" customHeight="1" x14ac:dyDescent="0.25">
      <c r="A1979" s="71" t="s">
        <v>2247</v>
      </c>
      <c r="B1979" s="71" t="s">
        <v>496</v>
      </c>
      <c r="C1979" s="73" t="s">
        <v>2351</v>
      </c>
    </row>
    <row r="1980" spans="1:3" ht="14.25" customHeight="1" x14ac:dyDescent="0.25">
      <c r="A1980" s="71" t="s">
        <v>1951</v>
      </c>
      <c r="B1980" s="71" t="s">
        <v>1952</v>
      </c>
      <c r="C1980" s="73" t="s">
        <v>2302</v>
      </c>
    </row>
    <row r="1981" spans="1:3" ht="14.25" customHeight="1" x14ac:dyDescent="0.25">
      <c r="A1981" s="71"/>
      <c r="B1981" s="71"/>
      <c r="C1981" s="73" t="s">
        <v>2352</v>
      </c>
    </row>
    <row r="1982" spans="1:3" ht="14.25" customHeight="1" x14ac:dyDescent="0.25">
      <c r="A1982" s="71" t="s">
        <v>2131</v>
      </c>
      <c r="B1982" s="71" t="s">
        <v>2353</v>
      </c>
      <c r="C1982" s="73" t="s">
        <v>2354</v>
      </c>
    </row>
    <row r="1983" spans="1:3" ht="24" customHeight="1" x14ac:dyDescent="0.25">
      <c r="A1983" s="71"/>
      <c r="B1983" s="71"/>
      <c r="C1983" s="73" t="s">
        <v>2355</v>
      </c>
    </row>
    <row r="1984" spans="1:3" ht="14.25" customHeight="1" x14ac:dyDescent="0.25">
      <c r="A1984" s="71" t="s">
        <v>2245</v>
      </c>
      <c r="B1984" s="71" t="s">
        <v>2356</v>
      </c>
      <c r="C1984" s="73" t="s">
        <v>2357</v>
      </c>
    </row>
    <row r="1985" spans="1:3" ht="14.25" customHeight="1" x14ac:dyDescent="0.25">
      <c r="A1985" s="71" t="s">
        <v>2122</v>
      </c>
      <c r="B1985" s="71" t="s">
        <v>2005</v>
      </c>
      <c r="C1985" s="73" t="s">
        <v>2358</v>
      </c>
    </row>
    <row r="1986" spans="1:3" ht="14.25" customHeight="1" x14ac:dyDescent="0.25">
      <c r="A1986" s="71" t="s">
        <v>1959</v>
      </c>
      <c r="B1986" s="71" t="s">
        <v>125</v>
      </c>
      <c r="C1986" s="73" t="s">
        <v>2359</v>
      </c>
    </row>
    <row r="1987" spans="1:3" ht="14.25" customHeight="1" x14ac:dyDescent="0.25">
      <c r="A1987" s="71" t="s">
        <v>2252</v>
      </c>
      <c r="B1987" s="71" t="s">
        <v>2217</v>
      </c>
      <c r="C1987" s="73" t="s">
        <v>2360</v>
      </c>
    </row>
    <row r="1988" spans="1:3" ht="14.25" customHeight="1" x14ac:dyDescent="0.25">
      <c r="A1988" s="71" t="s">
        <v>2250</v>
      </c>
      <c r="B1988" s="71" t="s">
        <v>27</v>
      </c>
      <c r="C1988" s="73" t="s">
        <v>2361</v>
      </c>
    </row>
    <row r="1989" spans="1:3" ht="14.25" customHeight="1" x14ac:dyDescent="0.25">
      <c r="A1989" s="71" t="s">
        <v>2251</v>
      </c>
      <c r="B1989" s="71" t="s">
        <v>2362</v>
      </c>
      <c r="C1989" s="73" t="s">
        <v>2363</v>
      </c>
    </row>
    <row r="1990" spans="1:3" ht="14.25" customHeight="1" x14ac:dyDescent="0.25">
      <c r="A1990" s="71" t="s">
        <v>2129</v>
      </c>
      <c r="B1990" s="71" t="s">
        <v>148</v>
      </c>
      <c r="C1990" s="73" t="s">
        <v>2364</v>
      </c>
    </row>
    <row r="1991" spans="1:3" ht="14.25" customHeight="1" x14ac:dyDescent="0.25">
      <c r="A1991" s="71" t="s">
        <v>2256</v>
      </c>
      <c r="B1991" s="71" t="s">
        <v>148</v>
      </c>
      <c r="C1991" s="73" t="s">
        <v>2365</v>
      </c>
    </row>
    <row r="1992" spans="1:3" ht="14.25" customHeight="1" x14ac:dyDescent="0.25">
      <c r="A1992" s="71" t="s">
        <v>2255</v>
      </c>
      <c r="B1992" s="71" t="s">
        <v>2366</v>
      </c>
      <c r="C1992" s="73" t="s">
        <v>2367</v>
      </c>
    </row>
    <row r="1993" spans="1:3" ht="14.25" customHeight="1" x14ac:dyDescent="0.25">
      <c r="A1993" s="71" t="s">
        <v>2246</v>
      </c>
      <c r="B1993" s="71" t="s">
        <v>1923</v>
      </c>
      <c r="C1993" s="73" t="s">
        <v>2368</v>
      </c>
    </row>
    <row r="1994" spans="1:3" ht="33.75" customHeight="1" x14ac:dyDescent="0.25">
      <c r="A1994" s="71" t="s">
        <v>2369</v>
      </c>
      <c r="B1994" s="71" t="s">
        <v>2259</v>
      </c>
      <c r="C1994" s="73" t="s">
        <v>2370</v>
      </c>
    </row>
    <row r="1995" spans="1:3" ht="14.25" customHeight="1" x14ac:dyDescent="0.25">
      <c r="A1995" s="350" t="s">
        <v>2381</v>
      </c>
      <c r="B1995" s="351"/>
      <c r="C1995" s="351"/>
    </row>
    <row r="1996" spans="1:3" ht="14.25" customHeight="1" x14ac:dyDescent="0.25">
      <c r="A1996" s="71" t="s">
        <v>2262</v>
      </c>
      <c r="B1996" s="71" t="s">
        <v>2258</v>
      </c>
      <c r="C1996" s="73" t="s">
        <v>2382</v>
      </c>
    </row>
    <row r="1997" spans="1:3" ht="14.25" customHeight="1" x14ac:dyDescent="0.25">
      <c r="A1997" s="71" t="s">
        <v>60</v>
      </c>
      <c r="B1997" s="71" t="s">
        <v>61</v>
      </c>
      <c r="C1997" s="73" t="s">
        <v>2383</v>
      </c>
    </row>
    <row r="1998" spans="1:3" ht="14.25" customHeight="1" x14ac:dyDescent="0.25">
      <c r="A1998" s="71" t="s">
        <v>2384</v>
      </c>
      <c r="B1998" s="71" t="s">
        <v>34</v>
      </c>
      <c r="C1998" s="73" t="s">
        <v>2385</v>
      </c>
    </row>
    <row r="1999" spans="1:3" ht="14.25" customHeight="1" x14ac:dyDescent="0.25">
      <c r="A1999" s="71" t="s">
        <v>2386</v>
      </c>
      <c r="B1999" s="71" t="s">
        <v>558</v>
      </c>
      <c r="C1999" s="73" t="s">
        <v>2382</v>
      </c>
    </row>
    <row r="2000" spans="1:3" ht="14.25" customHeight="1" x14ac:dyDescent="0.25">
      <c r="A2000" s="71" t="s">
        <v>912</v>
      </c>
      <c r="B2000" s="71" t="s">
        <v>100</v>
      </c>
      <c r="C2000" s="73" t="s">
        <v>2382</v>
      </c>
    </row>
    <row r="2001" spans="1:3" ht="14.25" customHeight="1" x14ac:dyDescent="0.25">
      <c r="A2001" s="71" t="s">
        <v>72</v>
      </c>
      <c r="B2001" s="71" t="s">
        <v>73</v>
      </c>
      <c r="C2001" s="73" t="s">
        <v>2387</v>
      </c>
    </row>
    <row r="2002" spans="1:3" ht="14.25" customHeight="1" x14ac:dyDescent="0.25">
      <c r="A2002" s="71" t="s">
        <v>587</v>
      </c>
      <c r="B2002" s="71" t="s">
        <v>94</v>
      </c>
      <c r="C2002" s="73" t="s">
        <v>2388</v>
      </c>
    </row>
    <row r="2003" spans="1:3" ht="14.25" customHeight="1" x14ac:dyDescent="0.25">
      <c r="A2003" s="71" t="s">
        <v>589</v>
      </c>
      <c r="B2003" s="71" t="s">
        <v>590</v>
      </c>
      <c r="C2003" s="73" t="s">
        <v>2389</v>
      </c>
    </row>
    <row r="2004" spans="1:3" ht="14.25" customHeight="1" x14ac:dyDescent="0.25">
      <c r="A2004" s="71" t="s">
        <v>626</v>
      </c>
      <c r="B2004" s="71" t="s">
        <v>123</v>
      </c>
      <c r="C2004" s="73" t="s">
        <v>2383</v>
      </c>
    </row>
    <row r="2005" spans="1:3" ht="14.25" customHeight="1" x14ac:dyDescent="0.25">
      <c r="A2005" s="71" t="s">
        <v>95</v>
      </c>
      <c r="B2005" s="71" t="s">
        <v>96</v>
      </c>
      <c r="C2005" s="73" t="s">
        <v>2390</v>
      </c>
    </row>
    <row r="2006" spans="1:3" ht="14.25" customHeight="1" x14ac:dyDescent="0.25">
      <c r="A2006" s="71" t="s">
        <v>93</v>
      </c>
      <c r="B2006" s="71" t="s">
        <v>94</v>
      </c>
      <c r="C2006" s="73" t="s">
        <v>2390</v>
      </c>
    </row>
    <row r="2007" spans="1:3" ht="14.25" customHeight="1" x14ac:dyDescent="0.25">
      <c r="A2007" s="71" t="s">
        <v>126</v>
      </c>
      <c r="B2007" s="71" t="s">
        <v>934</v>
      </c>
      <c r="C2007" s="73" t="s">
        <v>2389</v>
      </c>
    </row>
    <row r="2008" spans="1:3" ht="14.25" customHeight="1" x14ac:dyDescent="0.25">
      <c r="A2008" s="71" t="s">
        <v>104</v>
      </c>
      <c r="B2008" s="71" t="s">
        <v>105</v>
      </c>
      <c r="C2008" s="73" t="s">
        <v>2390</v>
      </c>
    </row>
    <row r="2009" spans="1:3" ht="14.25" customHeight="1" x14ac:dyDescent="0.25">
      <c r="A2009" s="71" t="s">
        <v>658</v>
      </c>
      <c r="B2009" s="71" t="s">
        <v>31</v>
      </c>
      <c r="C2009" s="73" t="s">
        <v>2390</v>
      </c>
    </row>
    <row r="2010" spans="1:3" ht="14.25" customHeight="1" x14ac:dyDescent="0.25">
      <c r="A2010" s="71" t="s">
        <v>318</v>
      </c>
      <c r="B2010" s="71" t="s">
        <v>699</v>
      </c>
      <c r="C2010" s="73" t="s">
        <v>2391</v>
      </c>
    </row>
    <row r="2011" spans="1:3" ht="14.25" customHeight="1" x14ac:dyDescent="0.25">
      <c r="A2011" s="71" t="s">
        <v>110</v>
      </c>
      <c r="B2011" s="71" t="s">
        <v>698</v>
      </c>
      <c r="C2011" s="73" t="s">
        <v>2392</v>
      </c>
    </row>
    <row r="2012" spans="1:3" ht="14.25" customHeight="1" x14ac:dyDescent="0.25">
      <c r="A2012" s="71" t="s">
        <v>120</v>
      </c>
      <c r="B2012" s="71" t="s">
        <v>732</v>
      </c>
      <c r="C2012" s="73" t="s">
        <v>2393</v>
      </c>
    </row>
    <row r="2013" spans="1:3" ht="14.25" customHeight="1" x14ac:dyDescent="0.25">
      <c r="A2013" s="71"/>
      <c r="B2013" s="71"/>
      <c r="C2013" s="73" t="s">
        <v>2394</v>
      </c>
    </row>
    <row r="2014" spans="1:3" ht="14.25" customHeight="1" x14ac:dyDescent="0.25">
      <c r="A2014" s="71" t="s">
        <v>117</v>
      </c>
      <c r="B2014" s="71" t="s">
        <v>18</v>
      </c>
      <c r="C2014" s="73" t="s">
        <v>2395</v>
      </c>
    </row>
    <row r="2015" spans="1:3" ht="14.25" customHeight="1" x14ac:dyDescent="0.25">
      <c r="A2015" s="71" t="s">
        <v>116</v>
      </c>
      <c r="B2015" s="71" t="s">
        <v>27</v>
      </c>
      <c r="C2015" s="73" t="s">
        <v>2382</v>
      </c>
    </row>
    <row r="2016" spans="1:3" ht="14.25" customHeight="1" x14ac:dyDescent="0.25">
      <c r="A2016" s="71" t="s">
        <v>395</v>
      </c>
      <c r="B2016" s="71" t="s">
        <v>22</v>
      </c>
      <c r="C2016" s="73" t="s">
        <v>2396</v>
      </c>
    </row>
    <row r="2017" spans="1:3" ht="14.25" customHeight="1" x14ac:dyDescent="0.25">
      <c r="A2017" s="71" t="s">
        <v>2152</v>
      </c>
      <c r="B2017" s="71" t="s">
        <v>2397</v>
      </c>
      <c r="C2017" s="73" t="s">
        <v>2398</v>
      </c>
    </row>
    <row r="2018" spans="1:3" ht="14.25" customHeight="1" x14ac:dyDescent="0.25">
      <c r="A2018" s="71" t="s">
        <v>397</v>
      </c>
      <c r="B2018" s="71" t="s">
        <v>2274</v>
      </c>
      <c r="C2018" s="73" t="s">
        <v>2395</v>
      </c>
    </row>
    <row r="2019" spans="1:3" ht="14.25" customHeight="1" x14ac:dyDescent="0.25">
      <c r="A2019" s="71" t="s">
        <v>404</v>
      </c>
      <c r="B2019" s="71" t="s">
        <v>32</v>
      </c>
      <c r="C2019" s="73" t="s">
        <v>2399</v>
      </c>
    </row>
    <row r="2020" spans="1:3" ht="14.25" customHeight="1" x14ac:dyDescent="0.25">
      <c r="A2020" s="71"/>
      <c r="B2020" s="71"/>
      <c r="C2020" s="73" t="s">
        <v>2382</v>
      </c>
    </row>
    <row r="2021" spans="1:3" ht="14.25" customHeight="1" x14ac:dyDescent="0.25">
      <c r="A2021" s="71" t="s">
        <v>426</v>
      </c>
      <c r="B2021" s="71" t="s">
        <v>18</v>
      </c>
      <c r="C2021" s="73" t="s">
        <v>2392</v>
      </c>
    </row>
    <row r="2022" spans="1:3" ht="14.25" customHeight="1" x14ac:dyDescent="0.25">
      <c r="A2022" s="71" t="s">
        <v>433</v>
      </c>
      <c r="B2022" s="71" t="s">
        <v>2400</v>
      </c>
      <c r="C2022" s="73" t="s">
        <v>2382</v>
      </c>
    </row>
    <row r="2023" spans="1:3" ht="14.25" customHeight="1" x14ac:dyDescent="0.25">
      <c r="A2023" s="71" t="s">
        <v>738</v>
      </c>
      <c r="B2023" s="71" t="s">
        <v>39</v>
      </c>
      <c r="C2023" s="73" t="s">
        <v>2382</v>
      </c>
    </row>
    <row r="2024" spans="1:3" ht="14.25" customHeight="1" x14ac:dyDescent="0.25">
      <c r="A2024" s="71" t="s">
        <v>443</v>
      </c>
      <c r="B2024" s="71" t="s">
        <v>706</v>
      </c>
      <c r="C2024" s="73" t="s">
        <v>2382</v>
      </c>
    </row>
    <row r="2025" spans="1:3" ht="14.25" customHeight="1" x14ac:dyDescent="0.25">
      <c r="A2025" s="71" t="s">
        <v>446</v>
      </c>
      <c r="B2025" s="71" t="s">
        <v>148</v>
      </c>
      <c r="C2025" s="73" t="s">
        <v>2401</v>
      </c>
    </row>
    <row r="2026" spans="1:3" ht="14.25" customHeight="1" x14ac:dyDescent="0.25">
      <c r="A2026" s="71"/>
      <c r="B2026" s="71"/>
      <c r="C2026" s="73" t="s">
        <v>2402</v>
      </c>
    </row>
    <row r="2027" spans="1:3" ht="14.25" customHeight="1" x14ac:dyDescent="0.25">
      <c r="A2027" s="71" t="s">
        <v>824</v>
      </c>
      <c r="B2027" s="71" t="s">
        <v>1210</v>
      </c>
      <c r="C2027" s="73" t="s">
        <v>2389</v>
      </c>
    </row>
    <row r="2028" spans="1:3" ht="14.25" customHeight="1" x14ac:dyDescent="0.25">
      <c r="A2028" s="71" t="s">
        <v>160</v>
      </c>
      <c r="B2028" s="71" t="s">
        <v>20</v>
      </c>
      <c r="C2028" s="73" t="s">
        <v>2395</v>
      </c>
    </row>
    <row r="2029" spans="1:3" ht="14.25" customHeight="1" x14ac:dyDescent="0.25">
      <c r="A2029" s="71" t="s">
        <v>456</v>
      </c>
      <c r="B2029" s="71" t="s">
        <v>457</v>
      </c>
      <c r="C2029" s="73" t="s">
        <v>2403</v>
      </c>
    </row>
    <row r="2030" spans="1:3" ht="14.25" customHeight="1" x14ac:dyDescent="0.25">
      <c r="A2030" s="71"/>
      <c r="B2030" s="71"/>
      <c r="C2030" s="73" t="s">
        <v>2382</v>
      </c>
    </row>
    <row r="2031" spans="1:3" ht="14.25" customHeight="1" x14ac:dyDescent="0.25">
      <c r="A2031" s="71" t="s">
        <v>460</v>
      </c>
      <c r="B2031" s="71" t="s">
        <v>80</v>
      </c>
      <c r="C2031" s="73" t="s">
        <v>2404</v>
      </c>
    </row>
    <row r="2032" spans="1:3" ht="14.25" customHeight="1" x14ac:dyDescent="0.25">
      <c r="A2032" s="71" t="s">
        <v>463</v>
      </c>
      <c r="B2032" s="71" t="s">
        <v>2405</v>
      </c>
      <c r="C2032" s="73" t="s">
        <v>2406</v>
      </c>
    </row>
    <row r="2033" spans="1:3" ht="14.25" customHeight="1" x14ac:dyDescent="0.25">
      <c r="A2033" s="71" t="s">
        <v>466</v>
      </c>
      <c r="B2033" s="71" t="s">
        <v>467</v>
      </c>
      <c r="C2033" s="73" t="s">
        <v>2407</v>
      </c>
    </row>
    <row r="2034" spans="1:3" ht="14.25" customHeight="1" x14ac:dyDescent="0.25">
      <c r="A2034" s="71" t="s">
        <v>479</v>
      </c>
      <c r="B2034" s="71" t="s">
        <v>65</v>
      </c>
      <c r="C2034" s="73" t="s">
        <v>2408</v>
      </c>
    </row>
    <row r="2035" spans="1:3" ht="14.25" customHeight="1" x14ac:dyDescent="0.25">
      <c r="A2035" s="71"/>
      <c r="B2035" s="71"/>
      <c r="C2035" s="73" t="s">
        <v>2409</v>
      </c>
    </row>
    <row r="2036" spans="1:3" ht="14.25" customHeight="1" x14ac:dyDescent="0.25">
      <c r="A2036" s="71" t="s">
        <v>498</v>
      </c>
      <c r="B2036" s="71" t="s">
        <v>499</v>
      </c>
      <c r="C2036" s="73" t="s">
        <v>2382</v>
      </c>
    </row>
    <row r="2037" spans="1:3" ht="14.25" customHeight="1" x14ac:dyDescent="0.25">
      <c r="A2037" s="71" t="s">
        <v>506</v>
      </c>
      <c r="B2037" s="71" t="s">
        <v>2410</v>
      </c>
      <c r="C2037" s="73" t="s">
        <v>2382</v>
      </c>
    </row>
    <row r="2038" spans="1:3" ht="14.25" customHeight="1" x14ac:dyDescent="0.25">
      <c r="A2038" s="71" t="s">
        <v>864</v>
      </c>
      <c r="B2038" s="71" t="s">
        <v>24</v>
      </c>
      <c r="C2038" s="73" t="s">
        <v>2392</v>
      </c>
    </row>
    <row r="2039" spans="1:3" ht="14.25" customHeight="1" x14ac:dyDescent="0.25">
      <c r="A2039" s="71" t="s">
        <v>1277</v>
      </c>
      <c r="B2039" s="71" t="s">
        <v>2126</v>
      </c>
      <c r="C2039" s="73" t="s">
        <v>2411</v>
      </c>
    </row>
    <row r="2040" spans="1:3" ht="14.25" customHeight="1" x14ac:dyDescent="0.25">
      <c r="A2040" s="71"/>
      <c r="B2040" s="71"/>
      <c r="C2040" s="73" t="s">
        <v>2382</v>
      </c>
    </row>
    <row r="2041" spans="1:3" ht="14.25" customHeight="1" x14ac:dyDescent="0.25">
      <c r="A2041" s="71" t="s">
        <v>1422</v>
      </c>
      <c r="B2041" s="71" t="s">
        <v>59</v>
      </c>
      <c r="C2041" s="73" t="s">
        <v>2382</v>
      </c>
    </row>
    <row r="2042" spans="1:3" ht="14.25" customHeight="1" x14ac:dyDescent="0.25">
      <c r="A2042" s="71" t="s">
        <v>1321</v>
      </c>
      <c r="B2042" s="71" t="s">
        <v>1320</v>
      </c>
      <c r="C2042" s="73" t="s">
        <v>2395</v>
      </c>
    </row>
    <row r="2043" spans="1:3" ht="14.25" customHeight="1" x14ac:dyDescent="0.25">
      <c r="A2043" s="71" t="s">
        <v>2173</v>
      </c>
      <c r="B2043" s="71" t="s">
        <v>59</v>
      </c>
      <c r="C2043" s="73" t="s">
        <v>2395</v>
      </c>
    </row>
    <row r="2044" spans="1:3" ht="14.25" customHeight="1" x14ac:dyDescent="0.25">
      <c r="A2044" s="71" t="s">
        <v>2175</v>
      </c>
      <c r="B2044" s="71" t="s">
        <v>59</v>
      </c>
      <c r="C2044" s="73" t="s">
        <v>2412</v>
      </c>
    </row>
    <row r="2045" spans="1:3" ht="14.25" customHeight="1" x14ac:dyDescent="0.25">
      <c r="A2045" s="71" t="s">
        <v>2032</v>
      </c>
      <c r="B2045" s="71" t="s">
        <v>59</v>
      </c>
      <c r="C2045" s="73" t="s">
        <v>2395</v>
      </c>
    </row>
    <row r="2046" spans="1:3" ht="14.25" customHeight="1" x14ac:dyDescent="0.25">
      <c r="A2046" s="71" t="s">
        <v>2034</v>
      </c>
      <c r="B2046" s="71" t="s">
        <v>59</v>
      </c>
      <c r="C2046" s="73" t="s">
        <v>2413</v>
      </c>
    </row>
    <row r="2047" spans="1:3" ht="14.25" customHeight="1" x14ac:dyDescent="0.25">
      <c r="A2047" s="71" t="s">
        <v>1684</v>
      </c>
      <c r="B2047" s="71" t="s">
        <v>80</v>
      </c>
      <c r="C2047" s="73" t="s">
        <v>2407</v>
      </c>
    </row>
    <row r="2048" spans="1:3" ht="14.25" customHeight="1" x14ac:dyDescent="0.25">
      <c r="A2048" s="71" t="s">
        <v>1281</v>
      </c>
      <c r="B2048" s="71" t="s">
        <v>1682</v>
      </c>
      <c r="C2048" s="73" t="s">
        <v>2414</v>
      </c>
    </row>
    <row r="2049" spans="1:3" ht="14.25" customHeight="1" x14ac:dyDescent="0.25">
      <c r="A2049" s="71" t="s">
        <v>1834</v>
      </c>
      <c r="B2049" s="71" t="s">
        <v>42</v>
      </c>
      <c r="C2049" s="73" t="s">
        <v>2383</v>
      </c>
    </row>
    <row r="2050" spans="1:3" ht="14.25" customHeight="1" x14ac:dyDescent="0.25">
      <c r="A2050" s="71" t="s">
        <v>905</v>
      </c>
      <c r="B2050" s="71" t="s">
        <v>163</v>
      </c>
      <c r="C2050" s="73" t="s">
        <v>2382</v>
      </c>
    </row>
    <row r="2051" spans="1:3" ht="14.25" customHeight="1" x14ac:dyDescent="0.25">
      <c r="A2051" s="71" t="s">
        <v>1284</v>
      </c>
      <c r="B2051" s="71" t="s">
        <v>59</v>
      </c>
      <c r="C2051" s="73" t="s">
        <v>2415</v>
      </c>
    </row>
    <row r="2052" spans="1:3" ht="14.25" customHeight="1" x14ac:dyDescent="0.25">
      <c r="A2052" s="71" t="s">
        <v>1690</v>
      </c>
      <c r="B2052" s="71" t="s">
        <v>779</v>
      </c>
      <c r="C2052" s="73" t="s">
        <v>2390</v>
      </c>
    </row>
    <row r="2053" spans="1:3" ht="14.25" customHeight="1" x14ac:dyDescent="0.25">
      <c r="A2053" s="71" t="s">
        <v>1529</v>
      </c>
      <c r="B2053" s="71" t="s">
        <v>2416</v>
      </c>
      <c r="C2053" s="73" t="s">
        <v>2417</v>
      </c>
    </row>
    <row r="2054" spans="1:3" ht="14.25" customHeight="1" x14ac:dyDescent="0.25">
      <c r="A2054" s="71" t="s">
        <v>1533</v>
      </c>
      <c r="B2054" s="71" t="s">
        <v>129</v>
      </c>
      <c r="C2054" s="73" t="s">
        <v>2418</v>
      </c>
    </row>
    <row r="2055" spans="1:3" ht="14.25" customHeight="1" x14ac:dyDescent="0.25">
      <c r="A2055" s="71" t="s">
        <v>2051</v>
      </c>
      <c r="B2055" s="71" t="s">
        <v>42</v>
      </c>
      <c r="C2055" s="73" t="s">
        <v>2389</v>
      </c>
    </row>
    <row r="2056" spans="1:3" ht="14.25" customHeight="1" x14ac:dyDescent="0.25">
      <c r="A2056" s="71" t="s">
        <v>2181</v>
      </c>
      <c r="B2056" s="71" t="s">
        <v>42</v>
      </c>
      <c r="C2056" s="73" t="s">
        <v>2390</v>
      </c>
    </row>
    <row r="2057" spans="1:3" ht="14.25" customHeight="1" x14ac:dyDescent="0.25">
      <c r="A2057" s="71" t="s">
        <v>2419</v>
      </c>
      <c r="B2057" s="71" t="s">
        <v>779</v>
      </c>
      <c r="C2057" s="73" t="s">
        <v>2420</v>
      </c>
    </row>
    <row r="2058" spans="1:3" ht="14.25" customHeight="1" x14ac:dyDescent="0.25">
      <c r="A2058" s="71" t="s">
        <v>1941</v>
      </c>
      <c r="B2058" s="71" t="s">
        <v>2056</v>
      </c>
      <c r="C2058" s="73" t="s">
        <v>2394</v>
      </c>
    </row>
    <row r="2059" spans="1:3" ht="14.25" customHeight="1" x14ac:dyDescent="0.25">
      <c r="A2059" s="71" t="s">
        <v>1942</v>
      </c>
      <c r="B2059" s="71" t="s">
        <v>2056</v>
      </c>
      <c r="C2059" s="73" t="s">
        <v>2394</v>
      </c>
    </row>
    <row r="2060" spans="1:3" ht="14.25" customHeight="1" x14ac:dyDescent="0.25">
      <c r="A2060" s="71" t="s">
        <v>2123</v>
      </c>
      <c r="B2060" s="71" t="s">
        <v>2183</v>
      </c>
      <c r="C2060" s="73" t="s">
        <v>2413</v>
      </c>
    </row>
    <row r="2061" spans="1:3" ht="14.25" customHeight="1" x14ac:dyDescent="0.25">
      <c r="A2061" s="71" t="s">
        <v>2421</v>
      </c>
      <c r="B2061" s="71" t="s">
        <v>779</v>
      </c>
      <c r="C2061" s="73" t="s">
        <v>2422</v>
      </c>
    </row>
    <row r="2062" spans="1:3" ht="14.25" customHeight="1" x14ac:dyDescent="0.25">
      <c r="A2062" s="71" t="s">
        <v>2423</v>
      </c>
      <c r="B2062" s="71" t="s">
        <v>163</v>
      </c>
      <c r="C2062" s="73" t="s">
        <v>2424</v>
      </c>
    </row>
    <row r="2063" spans="1:3" ht="14.25" customHeight="1" x14ac:dyDescent="0.25">
      <c r="A2063" s="71" t="s">
        <v>1954</v>
      </c>
      <c r="B2063" s="71" t="s">
        <v>41</v>
      </c>
      <c r="C2063" s="73" t="s">
        <v>2425</v>
      </c>
    </row>
    <row r="2064" spans="1:3" ht="14.25" customHeight="1" x14ac:dyDescent="0.25">
      <c r="A2064" s="71" t="s">
        <v>1953</v>
      </c>
      <c r="B2064" s="71" t="s">
        <v>2062</v>
      </c>
      <c r="C2064" s="73" t="s">
        <v>2426</v>
      </c>
    </row>
    <row r="2065" spans="1:3" ht="14.25" customHeight="1" x14ac:dyDescent="0.25">
      <c r="A2065" s="71"/>
      <c r="B2065" s="71"/>
      <c r="C2065" s="73" t="s">
        <v>2427</v>
      </c>
    </row>
    <row r="2066" spans="1:3" ht="14.25" customHeight="1" x14ac:dyDescent="0.25">
      <c r="A2066" s="71" t="s">
        <v>2249</v>
      </c>
      <c r="B2066" s="71" t="s">
        <v>24</v>
      </c>
      <c r="C2066" s="73" t="s">
        <v>2428</v>
      </c>
    </row>
    <row r="2067" spans="1:3" ht="14.25" customHeight="1" x14ac:dyDescent="0.25">
      <c r="A2067" s="71"/>
      <c r="B2067" s="71"/>
      <c r="C2067" s="73" t="s">
        <v>2429</v>
      </c>
    </row>
    <row r="2068" spans="1:3" ht="14.25" customHeight="1" x14ac:dyDescent="0.25">
      <c r="A2068" s="71"/>
      <c r="B2068" s="71"/>
      <c r="C2068" s="73" t="s">
        <v>2430</v>
      </c>
    </row>
    <row r="2069" spans="1:3" ht="14.25" customHeight="1" x14ac:dyDescent="0.25">
      <c r="A2069" s="71" t="s">
        <v>2253</v>
      </c>
      <c r="B2069" s="71" t="s">
        <v>226</v>
      </c>
      <c r="C2069" s="73" t="s">
        <v>2431</v>
      </c>
    </row>
    <row r="2070" spans="1:3" ht="14.25" customHeight="1" x14ac:dyDescent="0.25">
      <c r="A2070" s="71"/>
      <c r="B2070" s="71"/>
      <c r="C2070" s="73" t="s">
        <v>2413</v>
      </c>
    </row>
    <row r="2071" spans="1:3" ht="14.25" customHeight="1" x14ac:dyDescent="0.25">
      <c r="A2071" s="71" t="s">
        <v>2432</v>
      </c>
      <c r="B2071" s="71" t="s">
        <v>779</v>
      </c>
      <c r="C2071" s="73" t="s">
        <v>2433</v>
      </c>
    </row>
    <row r="2072" spans="1:3" ht="14.25" customHeight="1" x14ac:dyDescent="0.25">
      <c r="A2072" s="71" t="s">
        <v>2434</v>
      </c>
      <c r="B2072" s="71" t="s">
        <v>779</v>
      </c>
      <c r="C2072" s="73" t="s">
        <v>2435</v>
      </c>
    </row>
    <row r="2073" spans="1:3" ht="14.25" customHeight="1" x14ac:dyDescent="0.25">
      <c r="A2073" s="71" t="s">
        <v>2436</v>
      </c>
      <c r="B2073" s="71" t="s">
        <v>779</v>
      </c>
      <c r="C2073" s="73" t="s">
        <v>2437</v>
      </c>
    </row>
    <row r="2074" spans="1:3" ht="14.25" customHeight="1" x14ac:dyDescent="0.25">
      <c r="A2074" s="71" t="s">
        <v>2438</v>
      </c>
      <c r="B2074" s="71" t="s">
        <v>2439</v>
      </c>
      <c r="C2074" s="73" t="s">
        <v>2440</v>
      </c>
    </row>
    <row r="2075" spans="1:3" ht="14.25" customHeight="1" x14ac:dyDescent="0.25">
      <c r="A2075" s="71" t="s">
        <v>2441</v>
      </c>
      <c r="B2075" s="71" t="s">
        <v>41</v>
      </c>
      <c r="C2075" s="73" t="s">
        <v>2442</v>
      </c>
    </row>
    <row r="2076" spans="1:3" ht="14.25" customHeight="1" x14ac:dyDescent="0.25">
      <c r="A2076" s="71" t="s">
        <v>2443</v>
      </c>
      <c r="B2076" s="71" t="s">
        <v>41</v>
      </c>
      <c r="C2076" s="73" t="s">
        <v>2446</v>
      </c>
    </row>
    <row r="2077" spans="1:3" ht="14.25" customHeight="1" x14ac:dyDescent="0.25">
      <c r="A2077" s="71" t="s">
        <v>2444</v>
      </c>
      <c r="B2077" s="71" t="s">
        <v>41</v>
      </c>
      <c r="C2077" s="73" t="s">
        <v>2447</v>
      </c>
    </row>
    <row r="2078" spans="1:3" ht="14.25" customHeight="1" x14ac:dyDescent="0.25">
      <c r="A2078" s="71" t="s">
        <v>2445</v>
      </c>
      <c r="B2078" s="71" t="s">
        <v>782</v>
      </c>
      <c r="C2078" s="73" t="s">
        <v>2448</v>
      </c>
    </row>
    <row r="2079" spans="1:3" ht="14.25" customHeight="1" x14ac:dyDescent="0.25">
      <c r="A2079" s="71" t="s">
        <v>2449</v>
      </c>
      <c r="B2079" s="71" t="s">
        <v>163</v>
      </c>
      <c r="C2079" s="73" t="s">
        <v>2450</v>
      </c>
    </row>
    <row r="2080" spans="1:3" ht="14.25" customHeight="1" x14ac:dyDescent="0.25">
      <c r="A2080" s="71" t="s">
        <v>2451</v>
      </c>
      <c r="B2080" s="71" t="s">
        <v>1682</v>
      </c>
      <c r="C2080" s="73" t="s">
        <v>2452</v>
      </c>
    </row>
    <row r="2081" spans="1:3" ht="14.25" customHeight="1" x14ac:dyDescent="0.25">
      <c r="A2081" s="71" t="s">
        <v>2453</v>
      </c>
      <c r="B2081" s="71" t="s">
        <v>779</v>
      </c>
      <c r="C2081" s="73" t="s">
        <v>2454</v>
      </c>
    </row>
    <row r="2082" spans="1:3" ht="14.25" customHeight="1" x14ac:dyDescent="0.25">
      <c r="A2082" s="71" t="s">
        <v>844</v>
      </c>
      <c r="B2082" s="71" t="s">
        <v>107</v>
      </c>
      <c r="C2082" s="73" t="s">
        <v>2455</v>
      </c>
    </row>
    <row r="2083" spans="1:3" ht="14.25" customHeight="1" x14ac:dyDescent="0.25">
      <c r="A2083" s="71" t="s">
        <v>852</v>
      </c>
      <c r="B2083" s="71" t="s">
        <v>632</v>
      </c>
      <c r="C2083" s="73" t="s">
        <v>2455</v>
      </c>
    </row>
    <row r="2084" spans="1:3" ht="14.25" customHeight="1" x14ac:dyDescent="0.25">
      <c r="A2084" s="71" t="s">
        <v>845</v>
      </c>
      <c r="B2084" s="71" t="s">
        <v>29</v>
      </c>
      <c r="C2084" s="73" t="s">
        <v>2455</v>
      </c>
    </row>
    <row r="2085" spans="1:3" ht="14.25" customHeight="1" x14ac:dyDescent="0.25">
      <c r="A2085" s="71" t="s">
        <v>849</v>
      </c>
      <c r="B2085" s="71" t="s">
        <v>112</v>
      </c>
      <c r="C2085" s="73" t="s">
        <v>2455</v>
      </c>
    </row>
    <row r="2086" spans="1:3" ht="14.25" customHeight="1" x14ac:dyDescent="0.25">
      <c r="A2086" s="71" t="s">
        <v>850</v>
      </c>
      <c r="B2086" s="71" t="s">
        <v>848</v>
      </c>
      <c r="C2086" s="73" t="s">
        <v>2455</v>
      </c>
    </row>
    <row r="2087" spans="1:3" ht="14.25" customHeight="1" x14ac:dyDescent="0.25">
      <c r="A2087" s="71" t="s">
        <v>847</v>
      </c>
      <c r="B2087" s="71" t="s">
        <v>30</v>
      </c>
      <c r="C2087" s="73" t="s">
        <v>2455</v>
      </c>
    </row>
    <row r="2088" spans="1:3" ht="14.25" customHeight="1" x14ac:dyDescent="0.25">
      <c r="A2088" s="71" t="s">
        <v>1434</v>
      </c>
      <c r="B2088" s="71" t="s">
        <v>32</v>
      </c>
      <c r="C2088" s="73" t="s">
        <v>2413</v>
      </c>
    </row>
    <row r="2089" spans="1:3" ht="14.25" customHeight="1" x14ac:dyDescent="0.25">
      <c r="A2089" s="71" t="s">
        <v>1435</v>
      </c>
      <c r="B2089" s="71" t="s">
        <v>32</v>
      </c>
      <c r="C2089" s="73" t="s">
        <v>2456</v>
      </c>
    </row>
    <row r="2090" spans="1:3" ht="14.25" customHeight="1" x14ac:dyDescent="0.25">
      <c r="A2090" s="71" t="s">
        <v>1303</v>
      </c>
      <c r="B2090" s="71" t="s">
        <v>148</v>
      </c>
      <c r="C2090" s="73" t="s">
        <v>2382</v>
      </c>
    </row>
    <row r="2091" spans="1:3" ht="14.25" customHeight="1" x14ac:dyDescent="0.25">
      <c r="A2091" s="71"/>
      <c r="B2091" s="71"/>
      <c r="C2091" s="73" t="s">
        <v>2457</v>
      </c>
    </row>
    <row r="2092" spans="1:3" ht="14.25" customHeight="1" x14ac:dyDescent="0.25">
      <c r="A2092" s="71" t="s">
        <v>1402</v>
      </c>
      <c r="B2092" s="71" t="s">
        <v>2075</v>
      </c>
      <c r="C2092" s="73" t="s">
        <v>2458</v>
      </c>
    </row>
    <row r="2093" spans="1:3" ht="14.25" customHeight="1" x14ac:dyDescent="0.25">
      <c r="A2093" s="71" t="s">
        <v>2459</v>
      </c>
      <c r="B2093" s="71" t="s">
        <v>1141</v>
      </c>
      <c r="C2093" s="73" t="s">
        <v>2460</v>
      </c>
    </row>
    <row r="2094" spans="1:3" ht="14.25" customHeight="1" x14ac:dyDescent="0.25">
      <c r="A2094" s="71" t="s">
        <v>2463</v>
      </c>
      <c r="B2094" s="71" t="s">
        <v>2461</v>
      </c>
      <c r="C2094" s="73" t="s">
        <v>2462</v>
      </c>
    </row>
    <row r="2095" spans="1:3" ht="14.25" customHeight="1" x14ac:dyDescent="0.25">
      <c r="A2095" s="71" t="s">
        <v>1008</v>
      </c>
      <c r="B2095" s="71" t="s">
        <v>720</v>
      </c>
      <c r="C2095" s="73" t="s">
        <v>2460</v>
      </c>
    </row>
    <row r="2096" spans="1:3" ht="14.25" customHeight="1" x14ac:dyDescent="0.25">
      <c r="A2096" s="71" t="s">
        <v>1310</v>
      </c>
      <c r="B2096" s="71" t="s">
        <v>2191</v>
      </c>
      <c r="C2096" s="73" t="s">
        <v>2464</v>
      </c>
    </row>
    <row r="2097" spans="1:3" ht="14.25" customHeight="1" x14ac:dyDescent="0.25">
      <c r="A2097" s="71"/>
      <c r="B2097" s="71"/>
      <c r="C2097" s="73" t="s">
        <v>2465</v>
      </c>
    </row>
    <row r="2098" spans="1:3" ht="14.25" customHeight="1" x14ac:dyDescent="0.25">
      <c r="A2098" s="71"/>
      <c r="B2098" s="71"/>
      <c r="C2098" s="73" t="s">
        <v>2382</v>
      </c>
    </row>
    <row r="2099" spans="1:3" ht="14.25" customHeight="1" x14ac:dyDescent="0.25">
      <c r="A2099" s="71" t="s">
        <v>1315</v>
      </c>
      <c r="B2099" s="71" t="s">
        <v>1883</v>
      </c>
      <c r="C2099" s="73" t="s">
        <v>2466</v>
      </c>
    </row>
    <row r="2100" spans="1:3" ht="14.25" customHeight="1" x14ac:dyDescent="0.25">
      <c r="A2100" s="71"/>
      <c r="B2100" s="71"/>
      <c r="C2100" s="73" t="s">
        <v>2467</v>
      </c>
    </row>
    <row r="2101" spans="1:3" ht="14.25" customHeight="1" x14ac:dyDescent="0.25">
      <c r="A2101" s="71"/>
      <c r="B2101" s="71"/>
      <c r="C2101" s="73" t="s">
        <v>2390</v>
      </c>
    </row>
    <row r="2102" spans="1:3" ht="14.25" customHeight="1" x14ac:dyDescent="0.25">
      <c r="A2102" s="71" t="s">
        <v>1957</v>
      </c>
      <c r="B2102" s="71" t="s">
        <v>726</v>
      </c>
      <c r="C2102" s="73" t="s">
        <v>2382</v>
      </c>
    </row>
    <row r="2103" spans="1:3" ht="14.25" customHeight="1" x14ac:dyDescent="0.25">
      <c r="A2103" s="71" t="s">
        <v>1563</v>
      </c>
      <c r="B2103" s="71" t="s">
        <v>1564</v>
      </c>
      <c r="C2103" s="73" t="s">
        <v>2460</v>
      </c>
    </row>
    <row r="2104" spans="1:3" ht="14.25" customHeight="1" x14ac:dyDescent="0.25">
      <c r="A2104" s="71" t="s">
        <v>1965</v>
      </c>
      <c r="B2104" s="71" t="s">
        <v>2468</v>
      </c>
      <c r="C2104" s="73" t="s">
        <v>2413</v>
      </c>
    </row>
    <row r="2105" spans="1:3" ht="14.25" customHeight="1" x14ac:dyDescent="0.25">
      <c r="A2105" s="71" t="s">
        <v>1955</v>
      </c>
      <c r="B2105" s="71" t="s">
        <v>64</v>
      </c>
      <c r="C2105" s="73" t="s">
        <v>2382</v>
      </c>
    </row>
    <row r="2106" spans="1:3" ht="14.25" customHeight="1" x14ac:dyDescent="0.25">
      <c r="A2106" s="71" t="s">
        <v>2080</v>
      </c>
      <c r="B2106" s="71" t="s">
        <v>1552</v>
      </c>
      <c r="C2106" s="73" t="s">
        <v>2413</v>
      </c>
    </row>
    <row r="2107" spans="1:3" ht="14.25" customHeight="1" x14ac:dyDescent="0.25">
      <c r="A2107" s="71" t="s">
        <v>1723</v>
      </c>
      <c r="B2107" s="71" t="s">
        <v>961</v>
      </c>
      <c r="C2107" s="73" t="s">
        <v>2382</v>
      </c>
    </row>
    <row r="2108" spans="1:3" ht="14.25" customHeight="1" x14ac:dyDescent="0.25">
      <c r="A2108" s="71" t="s">
        <v>2469</v>
      </c>
      <c r="B2108" s="71" t="s">
        <v>2470</v>
      </c>
      <c r="C2108" s="73" t="s">
        <v>2471</v>
      </c>
    </row>
    <row r="2109" spans="1:3" ht="14.25" customHeight="1" x14ac:dyDescent="0.25">
      <c r="A2109" s="71" t="s">
        <v>2472</v>
      </c>
      <c r="B2109" s="71" t="s">
        <v>2473</v>
      </c>
      <c r="C2109" s="73" t="s">
        <v>2474</v>
      </c>
    </row>
    <row r="2110" spans="1:3" ht="14.25" customHeight="1" x14ac:dyDescent="0.25">
      <c r="A2110" s="71" t="s">
        <v>1445</v>
      </c>
      <c r="B2110" s="71" t="s">
        <v>1446</v>
      </c>
      <c r="C2110" s="73" t="s">
        <v>2389</v>
      </c>
    </row>
    <row r="2111" spans="1:3" ht="14.25" customHeight="1" x14ac:dyDescent="0.25">
      <c r="A2111" s="71" t="s">
        <v>1631</v>
      </c>
      <c r="B2111" s="71" t="s">
        <v>1632</v>
      </c>
      <c r="C2111" s="73" t="s">
        <v>2392</v>
      </c>
    </row>
    <row r="2112" spans="1:3" ht="14.25" customHeight="1" x14ac:dyDescent="0.25">
      <c r="A2112" s="71" t="s">
        <v>1567</v>
      </c>
      <c r="B2112" s="71" t="s">
        <v>2475</v>
      </c>
      <c r="C2112" s="73" t="s">
        <v>2413</v>
      </c>
    </row>
    <row r="2113" spans="1:3" ht="14.25" customHeight="1" x14ac:dyDescent="0.25">
      <c r="A2113" s="71" t="s">
        <v>1958</v>
      </c>
      <c r="B2113" s="71" t="s">
        <v>2325</v>
      </c>
      <c r="C2113" s="73" t="s">
        <v>2389</v>
      </c>
    </row>
    <row r="2114" spans="1:3" ht="14.25" customHeight="1" x14ac:dyDescent="0.25">
      <c r="A2114" s="71" t="s">
        <v>1439</v>
      </c>
      <c r="B2114" s="71" t="s">
        <v>2083</v>
      </c>
      <c r="C2114" s="73" t="s">
        <v>2383</v>
      </c>
    </row>
    <row r="2115" spans="1:3" ht="14.25" customHeight="1" x14ac:dyDescent="0.25">
      <c r="A2115" s="71" t="s">
        <v>1732</v>
      </c>
      <c r="B2115" s="71" t="s">
        <v>1903</v>
      </c>
      <c r="C2115" s="73" t="s">
        <v>2389</v>
      </c>
    </row>
    <row r="2116" spans="1:3" ht="14.25" customHeight="1" x14ac:dyDescent="0.25">
      <c r="A2116" s="71" t="s">
        <v>1728</v>
      </c>
      <c r="B2116" s="71" t="s">
        <v>1729</v>
      </c>
      <c r="C2116" s="73" t="s">
        <v>2392</v>
      </c>
    </row>
    <row r="2117" spans="1:3" ht="14.25" customHeight="1" x14ac:dyDescent="0.25">
      <c r="A2117" s="71" t="s">
        <v>1328</v>
      </c>
      <c r="B2117" s="71" t="s">
        <v>1555</v>
      </c>
      <c r="C2117" s="73" t="s">
        <v>2383</v>
      </c>
    </row>
    <row r="2118" spans="1:3" ht="14.25" customHeight="1" x14ac:dyDescent="0.25">
      <c r="A2118" s="71" t="s">
        <v>1441</v>
      </c>
      <c r="B2118" s="71" t="s">
        <v>1442</v>
      </c>
      <c r="C2118" s="73" t="s">
        <v>2476</v>
      </c>
    </row>
    <row r="2119" spans="1:3" ht="14.25" customHeight="1" x14ac:dyDescent="0.25">
      <c r="A2119" s="71"/>
      <c r="B2119" s="71"/>
      <c r="C2119" s="73" t="s">
        <v>2392</v>
      </c>
    </row>
    <row r="2120" spans="1:3" ht="14.25" customHeight="1" x14ac:dyDescent="0.25">
      <c r="A2120" s="71" t="s">
        <v>1557</v>
      </c>
      <c r="B2120" s="71" t="s">
        <v>1558</v>
      </c>
      <c r="C2120" s="73" t="s">
        <v>2477</v>
      </c>
    </row>
    <row r="2121" spans="1:3" ht="14.25" customHeight="1" x14ac:dyDescent="0.25">
      <c r="A2121" s="71"/>
      <c r="B2121" s="71"/>
      <c r="C2121" s="73" t="s">
        <v>2389</v>
      </c>
    </row>
    <row r="2122" spans="1:3" ht="14.25" customHeight="1" x14ac:dyDescent="0.25">
      <c r="A2122" s="71" t="s">
        <v>1438</v>
      </c>
      <c r="B2122" s="71" t="s">
        <v>2478</v>
      </c>
      <c r="C2122" s="73" t="s">
        <v>2413</v>
      </c>
    </row>
    <row r="2123" spans="1:3" ht="14.25" customHeight="1" x14ac:dyDescent="0.25">
      <c r="A2123" s="71" t="s">
        <v>1630</v>
      </c>
      <c r="B2123" s="71" t="s">
        <v>2479</v>
      </c>
      <c r="C2123" s="73" t="s">
        <v>2383</v>
      </c>
    </row>
    <row r="2124" spans="1:3" ht="47.25" customHeight="1" x14ac:dyDescent="0.25">
      <c r="A2124" s="71" t="s">
        <v>1560</v>
      </c>
      <c r="B2124" s="71" t="s">
        <v>2094</v>
      </c>
      <c r="C2124" s="73" t="s">
        <v>2480</v>
      </c>
    </row>
    <row r="2125" spans="1:3" ht="14.25" customHeight="1" x14ac:dyDescent="0.25">
      <c r="A2125" s="71"/>
      <c r="B2125" s="71"/>
      <c r="C2125" s="88" t="s">
        <v>2481</v>
      </c>
    </row>
    <row r="2126" spans="1:3" ht="14.25" customHeight="1" x14ac:dyDescent="0.25">
      <c r="A2126" s="71"/>
      <c r="B2126" s="71"/>
      <c r="C2126" s="73" t="s">
        <v>2612</v>
      </c>
    </row>
    <row r="2127" spans="1:3" ht="14.25" customHeight="1" x14ac:dyDescent="0.25">
      <c r="A2127" s="71" t="s">
        <v>2212</v>
      </c>
      <c r="B2127" s="71" t="s">
        <v>2213</v>
      </c>
      <c r="C2127" s="73" t="s">
        <v>2382</v>
      </c>
    </row>
    <row r="2128" spans="1:3" ht="14.25" customHeight="1" x14ac:dyDescent="0.25">
      <c r="A2128" s="71" t="s">
        <v>1733</v>
      </c>
      <c r="B2128" s="71" t="s">
        <v>1919</v>
      </c>
      <c r="C2128" s="73" t="s">
        <v>2396</v>
      </c>
    </row>
    <row r="2129" spans="1:3" ht="14.25" customHeight="1" x14ac:dyDescent="0.25">
      <c r="A2129" s="71" t="s">
        <v>1960</v>
      </c>
      <c r="B2129" s="71" t="s">
        <v>2215</v>
      </c>
      <c r="C2129" s="73" t="s">
        <v>2382</v>
      </c>
    </row>
    <row r="2130" spans="1:3" ht="14.25" customHeight="1" x14ac:dyDescent="0.25">
      <c r="A2130" s="71" t="s">
        <v>1940</v>
      </c>
      <c r="B2130" s="71" t="s">
        <v>2096</v>
      </c>
      <c r="C2130" s="73" t="s">
        <v>2382</v>
      </c>
    </row>
    <row r="2131" spans="1:3" ht="14.25" customHeight="1" x14ac:dyDescent="0.25">
      <c r="A2131" s="71" t="s">
        <v>2260</v>
      </c>
      <c r="B2131" s="71" t="s">
        <v>1845</v>
      </c>
      <c r="C2131" s="73" t="s">
        <v>2413</v>
      </c>
    </row>
    <row r="2132" spans="1:3" ht="14.25" customHeight="1" x14ac:dyDescent="0.25">
      <c r="A2132" s="71"/>
      <c r="B2132" s="71"/>
      <c r="C2132" s="73" t="s">
        <v>2482</v>
      </c>
    </row>
    <row r="2133" spans="1:3" ht="14.25" customHeight="1" x14ac:dyDescent="0.25">
      <c r="A2133" s="71" t="s">
        <v>1568</v>
      </c>
      <c r="B2133" s="71" t="s">
        <v>1569</v>
      </c>
      <c r="C2133" s="73" t="s">
        <v>2455</v>
      </c>
    </row>
    <row r="2134" spans="1:3" ht="14.25" customHeight="1" x14ac:dyDescent="0.25">
      <c r="A2134" s="71" t="s">
        <v>2125</v>
      </c>
      <c r="B2134" s="71" t="s">
        <v>2217</v>
      </c>
      <c r="C2134" s="73" t="s">
        <v>2382</v>
      </c>
    </row>
    <row r="2135" spans="1:3" ht="14.25" customHeight="1" x14ac:dyDescent="0.25">
      <c r="A2135" s="71" t="s">
        <v>1726</v>
      </c>
      <c r="B2135" s="71" t="s">
        <v>1727</v>
      </c>
      <c r="C2135" s="73" t="s">
        <v>2413</v>
      </c>
    </row>
    <row r="2136" spans="1:3" ht="14.25" customHeight="1" x14ac:dyDescent="0.25">
      <c r="A2136" s="71" t="s">
        <v>1722</v>
      </c>
      <c r="B2136" s="71" t="s">
        <v>1929</v>
      </c>
      <c r="C2136" s="73" t="s">
        <v>2483</v>
      </c>
    </row>
    <row r="2137" spans="1:3" ht="14.25" customHeight="1" x14ac:dyDescent="0.25">
      <c r="A2137" s="71" t="s">
        <v>1725</v>
      </c>
      <c r="B2137" s="71" t="s">
        <v>1724</v>
      </c>
      <c r="C2137" s="73" t="s">
        <v>2484</v>
      </c>
    </row>
    <row r="2138" spans="1:3" ht="14.25" customHeight="1" x14ac:dyDescent="0.25">
      <c r="A2138" s="71"/>
      <c r="B2138" s="71"/>
      <c r="C2138" s="73" t="s">
        <v>2407</v>
      </c>
    </row>
    <row r="2139" spans="1:3" ht="14.25" customHeight="1" x14ac:dyDescent="0.25">
      <c r="A2139" s="71" t="s">
        <v>1961</v>
      </c>
      <c r="B2139" s="71" t="s">
        <v>1962</v>
      </c>
      <c r="C2139" s="73" t="s">
        <v>2382</v>
      </c>
    </row>
    <row r="2140" spans="1:3" ht="14.25" customHeight="1" x14ac:dyDescent="0.25">
      <c r="A2140" s="71" t="s">
        <v>1628</v>
      </c>
      <c r="B2140" s="71" t="s">
        <v>1629</v>
      </c>
      <c r="C2140" s="73" t="s">
        <v>2485</v>
      </c>
    </row>
    <row r="2141" spans="1:3" ht="14.25" customHeight="1" x14ac:dyDescent="0.25">
      <c r="A2141" s="71"/>
      <c r="B2141" s="71"/>
      <c r="C2141" s="73" t="s">
        <v>2486</v>
      </c>
    </row>
    <row r="2142" spans="1:3" ht="14.25" customHeight="1" x14ac:dyDescent="0.25">
      <c r="A2142" s="71" t="s">
        <v>1945</v>
      </c>
      <c r="B2142" s="71" t="s">
        <v>1946</v>
      </c>
      <c r="C2142" s="73" t="s">
        <v>2382</v>
      </c>
    </row>
    <row r="2143" spans="1:3" ht="14.25" customHeight="1" x14ac:dyDescent="0.25">
      <c r="A2143" s="71" t="s">
        <v>1963</v>
      </c>
      <c r="B2143" s="71" t="s">
        <v>2228</v>
      </c>
      <c r="C2143" s="73" t="s">
        <v>2382</v>
      </c>
    </row>
    <row r="2144" spans="1:3" ht="14.25" customHeight="1" x14ac:dyDescent="0.25">
      <c r="A2144" s="71" t="s">
        <v>2124</v>
      </c>
      <c r="B2144" s="71" t="s">
        <v>2230</v>
      </c>
      <c r="C2144" s="73" t="s">
        <v>2413</v>
      </c>
    </row>
    <row r="2145" spans="1:3" ht="14.25" customHeight="1" x14ac:dyDescent="0.25">
      <c r="A2145" s="71" t="s">
        <v>2257</v>
      </c>
      <c r="B2145" s="71" t="s">
        <v>1919</v>
      </c>
      <c r="C2145" s="73" t="s">
        <v>2487</v>
      </c>
    </row>
    <row r="2146" spans="1:3" ht="14.25" customHeight="1" x14ac:dyDescent="0.25">
      <c r="A2146" s="71" t="s">
        <v>1935</v>
      </c>
      <c r="B2146" s="71" t="s">
        <v>2128</v>
      </c>
      <c r="C2146" s="73" t="s">
        <v>2382</v>
      </c>
    </row>
    <row r="2147" spans="1:3" ht="14.25" customHeight="1" x14ac:dyDescent="0.25">
      <c r="A2147" s="71" t="s">
        <v>1956</v>
      </c>
      <c r="B2147" s="71" t="s">
        <v>68</v>
      </c>
      <c r="C2147" s="73" t="s">
        <v>2488</v>
      </c>
    </row>
    <row r="2148" spans="1:3" ht="14.25" customHeight="1" x14ac:dyDescent="0.25">
      <c r="A2148" s="71"/>
      <c r="B2148" s="71"/>
      <c r="C2148" s="73" t="s">
        <v>2382</v>
      </c>
    </row>
    <row r="2149" spans="1:3" ht="14.25" customHeight="1" x14ac:dyDescent="0.25">
      <c r="A2149" s="71" t="s">
        <v>1626</v>
      </c>
      <c r="B2149" s="71" t="s">
        <v>148</v>
      </c>
      <c r="C2149" s="73" t="s">
        <v>2392</v>
      </c>
    </row>
    <row r="2150" spans="1:3" ht="14.25" customHeight="1" x14ac:dyDescent="0.25">
      <c r="A2150" s="71" t="s">
        <v>2130</v>
      </c>
      <c r="B2150" s="71" t="s">
        <v>2349</v>
      </c>
      <c r="C2150" s="73" t="s">
        <v>2382</v>
      </c>
    </row>
    <row r="2151" spans="1:3" ht="14.25" customHeight="1" x14ac:dyDescent="0.25">
      <c r="A2151" s="71" t="s">
        <v>1950</v>
      </c>
      <c r="B2151" s="71" t="s">
        <v>32</v>
      </c>
      <c r="C2151" s="73" t="s">
        <v>2489</v>
      </c>
    </row>
    <row r="2152" spans="1:3" ht="14.25" customHeight="1" x14ac:dyDescent="0.25">
      <c r="A2152" s="71"/>
      <c r="B2152" s="71"/>
      <c r="C2152" s="73" t="s">
        <v>2389</v>
      </c>
    </row>
    <row r="2153" spans="1:3" ht="14.25" customHeight="1" x14ac:dyDescent="0.25">
      <c r="A2153" s="71" t="s">
        <v>2490</v>
      </c>
      <c r="B2153" s="71" t="s">
        <v>2491</v>
      </c>
      <c r="C2153" s="73" t="s">
        <v>2492</v>
      </c>
    </row>
    <row r="2154" spans="1:3" ht="14.25" customHeight="1" x14ac:dyDescent="0.25">
      <c r="A2154" s="71" t="s">
        <v>1964</v>
      </c>
      <c r="B2154" s="71" t="s">
        <v>2493</v>
      </c>
      <c r="C2154" s="73" t="s">
        <v>2494</v>
      </c>
    </row>
    <row r="2155" spans="1:3" ht="14.25" customHeight="1" x14ac:dyDescent="0.25">
      <c r="A2155" s="71" t="s">
        <v>2247</v>
      </c>
      <c r="B2155" s="71" t="s">
        <v>496</v>
      </c>
      <c r="C2155" s="73" t="s">
        <v>2382</v>
      </c>
    </row>
    <row r="2156" spans="1:3" ht="14.25" customHeight="1" x14ac:dyDescent="0.25">
      <c r="A2156" s="71" t="s">
        <v>2117</v>
      </c>
      <c r="B2156" s="71" t="s">
        <v>2118</v>
      </c>
      <c r="C2156" s="73" t="s">
        <v>2495</v>
      </c>
    </row>
    <row r="2157" spans="1:3" ht="14.25" customHeight="1" x14ac:dyDescent="0.25">
      <c r="A2157" s="71" t="s">
        <v>2496</v>
      </c>
      <c r="B2157" s="20" t="s">
        <v>2497</v>
      </c>
      <c r="C2157" s="73" t="s">
        <v>2498</v>
      </c>
    </row>
    <row r="2158" spans="1:3" ht="14.25" customHeight="1" x14ac:dyDescent="0.25">
      <c r="A2158" s="71" t="s">
        <v>2235</v>
      </c>
      <c r="B2158" s="71" t="s">
        <v>2236</v>
      </c>
      <c r="C2158" s="73" t="s">
        <v>2499</v>
      </c>
    </row>
    <row r="2159" spans="1:3" ht="14.25" customHeight="1" x14ac:dyDescent="0.25">
      <c r="C2159" s="88" t="s">
        <v>2502</v>
      </c>
    </row>
    <row r="2160" spans="1:3" ht="14.25" customHeight="1" x14ac:dyDescent="0.25">
      <c r="A2160" s="71" t="s">
        <v>2500</v>
      </c>
      <c r="B2160" s="71" t="s">
        <v>148</v>
      </c>
      <c r="C2160" s="73" t="s">
        <v>2501</v>
      </c>
    </row>
    <row r="2161" spans="1:3" ht="14.25" customHeight="1" x14ac:dyDescent="0.25">
      <c r="A2161" s="71" t="s">
        <v>1951</v>
      </c>
      <c r="B2161" s="71" t="s">
        <v>1952</v>
      </c>
      <c r="C2161" s="73" t="s">
        <v>2455</v>
      </c>
    </row>
    <row r="2162" spans="1:3" ht="14.25" customHeight="1" x14ac:dyDescent="0.25">
      <c r="A2162" s="71" t="s">
        <v>2131</v>
      </c>
      <c r="B2162" s="71" t="s">
        <v>2353</v>
      </c>
      <c r="C2162" s="73" t="s">
        <v>2503</v>
      </c>
    </row>
    <row r="2163" spans="1:3" ht="14.25" customHeight="1" x14ac:dyDescent="0.25">
      <c r="A2163" s="71"/>
      <c r="B2163" s="71"/>
      <c r="C2163" s="73" t="s">
        <v>2382</v>
      </c>
    </row>
    <row r="2164" spans="1:3" ht="14.25" customHeight="1" x14ac:dyDescent="0.25">
      <c r="A2164" s="71" t="s">
        <v>2127</v>
      </c>
      <c r="B2164" s="71" t="s">
        <v>2239</v>
      </c>
      <c r="C2164" s="73" t="s">
        <v>2382</v>
      </c>
    </row>
    <row r="2165" spans="1:3" ht="14.25" customHeight="1" x14ac:dyDescent="0.25">
      <c r="A2165" s="71" t="s">
        <v>2245</v>
      </c>
      <c r="B2165" s="71" t="s">
        <v>2504</v>
      </c>
      <c r="C2165" s="73" t="s">
        <v>2382</v>
      </c>
    </row>
    <row r="2166" spans="1:3" ht="14.25" customHeight="1" x14ac:dyDescent="0.25">
      <c r="A2166" s="71" t="s">
        <v>2505</v>
      </c>
      <c r="B2166" s="71" t="s">
        <v>2506</v>
      </c>
      <c r="C2166" s="73" t="s">
        <v>2507</v>
      </c>
    </row>
    <row r="2167" spans="1:3" ht="14.25" customHeight="1" x14ac:dyDescent="0.25">
      <c r="A2167" s="71" t="s">
        <v>2508</v>
      </c>
      <c r="B2167" s="71" t="s">
        <v>19</v>
      </c>
      <c r="C2167" s="73" t="s">
        <v>2509</v>
      </c>
    </row>
    <row r="2168" spans="1:3" ht="14.25" customHeight="1" x14ac:dyDescent="0.25">
      <c r="A2168" s="71" t="s">
        <v>2510</v>
      </c>
      <c r="B2168" s="71" t="s">
        <v>1155</v>
      </c>
      <c r="C2168" s="73" t="s">
        <v>2511</v>
      </c>
    </row>
    <row r="2169" spans="1:3" ht="14.25" customHeight="1" x14ac:dyDescent="0.25">
      <c r="A2169" s="71"/>
      <c r="B2169" s="71"/>
      <c r="C2169" s="73" t="s">
        <v>2512</v>
      </c>
    </row>
    <row r="2170" spans="1:3" ht="14.25" customHeight="1" x14ac:dyDescent="0.25">
      <c r="A2170" s="71" t="s">
        <v>2513</v>
      </c>
      <c r="B2170" s="71" t="s">
        <v>804</v>
      </c>
      <c r="C2170" s="73" t="s">
        <v>2514</v>
      </c>
    </row>
    <row r="2171" spans="1:3" ht="14.25" customHeight="1" x14ac:dyDescent="0.25">
      <c r="A2171" s="71"/>
      <c r="B2171" s="71"/>
      <c r="C2171" s="73" t="s">
        <v>2515</v>
      </c>
    </row>
    <row r="2172" spans="1:3" ht="14.25" customHeight="1" x14ac:dyDescent="0.25">
      <c r="A2172" s="71" t="s">
        <v>2122</v>
      </c>
      <c r="B2172" s="71" t="s">
        <v>2005</v>
      </c>
      <c r="C2172" s="73" t="s">
        <v>2382</v>
      </c>
    </row>
    <row r="2173" spans="1:3" ht="14.25" customHeight="1" x14ac:dyDescent="0.25">
      <c r="A2173" s="71"/>
      <c r="B2173" s="71"/>
      <c r="C2173" s="73" t="s">
        <v>2382</v>
      </c>
    </row>
    <row r="2174" spans="1:3" ht="14.25" customHeight="1" x14ac:dyDescent="0.25">
      <c r="A2174" s="71" t="s">
        <v>1959</v>
      </c>
      <c r="B2174" s="71" t="s">
        <v>125</v>
      </c>
      <c r="C2174" s="73" t="s">
        <v>2417</v>
      </c>
    </row>
    <row r="2175" spans="1:3" ht="14.25" customHeight="1" x14ac:dyDescent="0.25">
      <c r="A2175" s="71" t="s">
        <v>2516</v>
      </c>
      <c r="B2175" s="71" t="s">
        <v>2517</v>
      </c>
      <c r="C2175" s="73" t="s">
        <v>2518</v>
      </c>
    </row>
    <row r="2176" spans="1:3" ht="14.25" customHeight="1" x14ac:dyDescent="0.25">
      <c r="A2176" s="71" t="s">
        <v>2252</v>
      </c>
      <c r="B2176" s="71" t="s">
        <v>2217</v>
      </c>
      <c r="C2176" s="73" t="s">
        <v>2460</v>
      </c>
    </row>
    <row r="2177" spans="1:3" ht="14.25" customHeight="1" x14ac:dyDescent="0.25">
      <c r="A2177" s="71" t="s">
        <v>2519</v>
      </c>
      <c r="B2177" s="71" t="s">
        <v>23</v>
      </c>
      <c r="C2177" s="73" t="s">
        <v>2520</v>
      </c>
    </row>
    <row r="2178" spans="1:3" ht="14.25" customHeight="1" x14ac:dyDescent="0.25">
      <c r="A2178" s="71" t="s">
        <v>2250</v>
      </c>
      <c r="B2178" s="71" t="s">
        <v>27</v>
      </c>
      <c r="C2178" s="73" t="s">
        <v>2382</v>
      </c>
    </row>
    <row r="2179" spans="1:3" ht="14.25" customHeight="1" x14ac:dyDescent="0.25">
      <c r="A2179" s="71" t="s">
        <v>2521</v>
      </c>
      <c r="B2179" s="71" t="s">
        <v>2522</v>
      </c>
      <c r="C2179" s="73" t="s">
        <v>2523</v>
      </c>
    </row>
    <row r="2180" spans="1:3" ht="14.25" customHeight="1" x14ac:dyDescent="0.25">
      <c r="A2180" s="71" t="s">
        <v>2524</v>
      </c>
      <c r="B2180" s="71" t="s">
        <v>706</v>
      </c>
      <c r="C2180" s="73" t="s">
        <v>2525</v>
      </c>
    </row>
    <row r="2181" spans="1:3" ht="14.25" customHeight="1" x14ac:dyDescent="0.25">
      <c r="A2181" s="71" t="s">
        <v>2251</v>
      </c>
      <c r="B2181" s="71" t="s">
        <v>2362</v>
      </c>
      <c r="C2181" s="73" t="s">
        <v>2460</v>
      </c>
    </row>
    <row r="2182" spans="1:3" ht="14.25" customHeight="1" x14ac:dyDescent="0.25">
      <c r="A2182" s="71" t="s">
        <v>2526</v>
      </c>
      <c r="B2182" s="71" t="s">
        <v>148</v>
      </c>
      <c r="C2182" s="73" t="s">
        <v>2527</v>
      </c>
    </row>
    <row r="2183" spans="1:3" ht="14.25" customHeight="1" x14ac:dyDescent="0.25">
      <c r="A2183" s="71" t="s">
        <v>2129</v>
      </c>
      <c r="B2183" s="71" t="s">
        <v>148</v>
      </c>
      <c r="C2183" s="73" t="s">
        <v>2528</v>
      </c>
    </row>
    <row r="2184" spans="1:3" ht="14.25" customHeight="1" x14ac:dyDescent="0.25">
      <c r="A2184" s="71" t="s">
        <v>2256</v>
      </c>
      <c r="B2184" s="71" t="s">
        <v>148</v>
      </c>
      <c r="C2184" s="73" t="s">
        <v>2529</v>
      </c>
    </row>
    <row r="2185" spans="1:3" ht="14.25" customHeight="1" x14ac:dyDescent="0.25">
      <c r="A2185" s="71"/>
      <c r="B2185" s="71"/>
      <c r="C2185" s="73" t="s">
        <v>2530</v>
      </c>
    </row>
    <row r="2186" spans="1:3" ht="14.25" customHeight="1" x14ac:dyDescent="0.25">
      <c r="A2186" s="71" t="s">
        <v>2531</v>
      </c>
      <c r="B2186" s="71" t="s">
        <v>2532</v>
      </c>
      <c r="C2186" s="73" t="s">
        <v>2533</v>
      </c>
    </row>
    <row r="2187" spans="1:3" ht="14.25" customHeight="1" x14ac:dyDescent="0.25">
      <c r="A2187" s="71" t="s">
        <v>2534</v>
      </c>
      <c r="B2187" s="71" t="s">
        <v>2535</v>
      </c>
      <c r="C2187" s="73" t="s">
        <v>2536</v>
      </c>
    </row>
    <row r="2188" spans="1:3" ht="14.25" customHeight="1" x14ac:dyDescent="0.25">
      <c r="A2188" s="71" t="s">
        <v>2537</v>
      </c>
      <c r="B2188" s="71" t="s">
        <v>18</v>
      </c>
      <c r="C2188" s="73" t="s">
        <v>2538</v>
      </c>
    </row>
    <row r="2189" spans="1:3" ht="14.25" customHeight="1" x14ac:dyDescent="0.25">
      <c r="A2189" s="71" t="s">
        <v>2539</v>
      </c>
      <c r="B2189" s="71" t="s">
        <v>18</v>
      </c>
      <c r="C2189" s="73" t="s">
        <v>2540</v>
      </c>
    </row>
    <row r="2190" spans="1:3" ht="14.25" customHeight="1" x14ac:dyDescent="0.25">
      <c r="A2190" s="71" t="s">
        <v>2541</v>
      </c>
      <c r="B2190" s="71" t="s">
        <v>2366</v>
      </c>
      <c r="C2190" s="73" t="s">
        <v>2460</v>
      </c>
    </row>
    <row r="2191" spans="1:3" ht="14.25" customHeight="1" x14ac:dyDescent="0.25">
      <c r="A2191" s="71" t="s">
        <v>2246</v>
      </c>
      <c r="B2191" s="71" t="s">
        <v>1923</v>
      </c>
      <c r="C2191" s="73" t="s">
        <v>2382</v>
      </c>
    </row>
    <row r="2192" spans="1:3" ht="14.25" customHeight="1" x14ac:dyDescent="0.25">
      <c r="A2192" s="71" t="s">
        <v>2369</v>
      </c>
      <c r="B2192" s="71" t="s">
        <v>2259</v>
      </c>
      <c r="C2192" s="73" t="s">
        <v>2542</v>
      </c>
    </row>
    <row r="2193" spans="1:3" ht="14.25" customHeight="1" x14ac:dyDescent="0.25">
      <c r="A2193" s="71" t="s">
        <v>2543</v>
      </c>
      <c r="B2193" s="71" t="s">
        <v>2544</v>
      </c>
      <c r="C2193" s="73" t="s">
        <v>2545</v>
      </c>
    </row>
    <row r="2194" spans="1:3" ht="14.25" customHeight="1" x14ac:dyDescent="0.25">
      <c r="A2194" s="71" t="s">
        <v>2546</v>
      </c>
      <c r="B2194" s="71" t="s">
        <v>2547</v>
      </c>
      <c r="C2194" s="73" t="s">
        <v>2548</v>
      </c>
    </row>
    <row r="2195" spans="1:3" ht="14.25" customHeight="1" x14ac:dyDescent="0.25">
      <c r="A2195" s="71" t="s">
        <v>2549</v>
      </c>
      <c r="B2195" s="71" t="s">
        <v>22</v>
      </c>
      <c r="C2195" s="73" t="s">
        <v>2550</v>
      </c>
    </row>
    <row r="2196" spans="1:3" ht="14.25" customHeight="1" x14ac:dyDescent="0.25">
      <c r="A2196" s="71" t="s">
        <v>2551</v>
      </c>
      <c r="B2196" s="71" t="s">
        <v>2062</v>
      </c>
      <c r="C2196" s="73" t="s">
        <v>2552</v>
      </c>
    </row>
    <row r="2197" spans="1:3" ht="14.25" customHeight="1" x14ac:dyDescent="0.25">
      <c r="A2197" s="71" t="s">
        <v>2553</v>
      </c>
      <c r="B2197" s="71" t="s">
        <v>2554</v>
      </c>
      <c r="C2197" s="73" t="s">
        <v>2555</v>
      </c>
    </row>
    <row r="2198" spans="1:3" ht="14.25" customHeight="1" x14ac:dyDescent="0.25">
      <c r="A2198" s="71" t="s">
        <v>2556</v>
      </c>
      <c r="B2198" s="71" t="s">
        <v>2557</v>
      </c>
      <c r="C2198" s="73" t="s">
        <v>2558</v>
      </c>
    </row>
    <row r="2199" spans="1:3" ht="14.25" customHeight="1" x14ac:dyDescent="0.25">
      <c r="A2199" s="71" t="s">
        <v>2559</v>
      </c>
      <c r="B2199" s="71" t="s">
        <v>20</v>
      </c>
      <c r="C2199" s="73" t="s">
        <v>2560</v>
      </c>
    </row>
    <row r="2200" spans="1:3" ht="14.25" customHeight="1" x14ac:dyDescent="0.25">
      <c r="A2200" s="71" t="s">
        <v>2561</v>
      </c>
      <c r="B2200" s="71" t="s">
        <v>2562</v>
      </c>
      <c r="C2200" s="73" t="s">
        <v>2563</v>
      </c>
    </row>
    <row r="2201" spans="1:3" ht="14.25" customHeight="1" x14ac:dyDescent="0.25">
      <c r="A2201" s="71" t="s">
        <v>2564</v>
      </c>
      <c r="B2201" s="71" t="s">
        <v>2565</v>
      </c>
      <c r="C2201" s="73" t="s">
        <v>2566</v>
      </c>
    </row>
    <row r="2202" spans="1:3" ht="14.25" customHeight="1" x14ac:dyDescent="0.25">
      <c r="A2202" s="71" t="s">
        <v>2567</v>
      </c>
      <c r="B2202" s="71" t="s">
        <v>2568</v>
      </c>
      <c r="C2202" s="73" t="s">
        <v>2569</v>
      </c>
    </row>
    <row r="2203" spans="1:3" ht="14.25" customHeight="1" x14ac:dyDescent="0.25">
      <c r="A2203" s="71" t="s">
        <v>2570</v>
      </c>
      <c r="B2203" s="71" t="s">
        <v>603</v>
      </c>
      <c r="C2203" s="73" t="s">
        <v>2571</v>
      </c>
    </row>
    <row r="2204" spans="1:3" ht="14.25" customHeight="1" x14ac:dyDescent="0.25">
      <c r="A2204" s="71"/>
      <c r="B2204" s="71"/>
      <c r="C2204" s="73" t="s">
        <v>2572</v>
      </c>
    </row>
    <row r="2205" spans="1:3" ht="14.25" customHeight="1" x14ac:dyDescent="0.25">
      <c r="A2205" s="71" t="s">
        <v>2573</v>
      </c>
      <c r="B2205" s="71" t="s">
        <v>2574</v>
      </c>
      <c r="C2205" s="73" t="s">
        <v>2575</v>
      </c>
    </row>
    <row r="2206" spans="1:3" ht="14.25" customHeight="1" x14ac:dyDescent="0.25">
      <c r="A2206" s="71" t="s">
        <v>2576</v>
      </c>
      <c r="B2206" s="71" t="s">
        <v>2577</v>
      </c>
      <c r="C2206" s="73" t="s">
        <v>2578</v>
      </c>
    </row>
    <row r="2207" spans="1:3" ht="14.25" customHeight="1" x14ac:dyDescent="0.25">
      <c r="A2207" s="71" t="s">
        <v>2579</v>
      </c>
      <c r="B2207" s="71" t="s">
        <v>41</v>
      </c>
      <c r="C2207" s="73" t="s">
        <v>2580</v>
      </c>
    </row>
    <row r="2208" spans="1:3" ht="14.25" customHeight="1" x14ac:dyDescent="0.25">
      <c r="A2208" s="71" t="s">
        <v>2581</v>
      </c>
      <c r="B2208" s="71" t="s">
        <v>804</v>
      </c>
      <c r="C2208" s="73" t="s">
        <v>2582</v>
      </c>
    </row>
    <row r="2209" spans="1:3" ht="14.25" customHeight="1" x14ac:dyDescent="0.25">
      <c r="A2209" s="71" t="s">
        <v>2583</v>
      </c>
      <c r="B2209" s="71" t="s">
        <v>2584</v>
      </c>
      <c r="C2209" s="73" t="s">
        <v>2585</v>
      </c>
    </row>
    <row r="2210" spans="1:3" ht="14.25" customHeight="1" x14ac:dyDescent="0.25">
      <c r="A2210" s="71" t="s">
        <v>2586</v>
      </c>
      <c r="B2210" s="71" t="s">
        <v>2587</v>
      </c>
      <c r="C2210" s="73" t="s">
        <v>2588</v>
      </c>
    </row>
    <row r="2211" spans="1:3" ht="14.25" customHeight="1" x14ac:dyDescent="0.25">
      <c r="A2211" s="71" t="s">
        <v>2589</v>
      </c>
      <c r="B2211" s="71" t="s">
        <v>1077</v>
      </c>
      <c r="C2211" s="73" t="s">
        <v>2590</v>
      </c>
    </row>
    <row r="2212" spans="1:3" ht="14.25" customHeight="1" x14ac:dyDescent="0.25">
      <c r="A2212" s="71" t="s">
        <v>2592</v>
      </c>
      <c r="B2212" s="71" t="s">
        <v>2593</v>
      </c>
      <c r="C2212" s="73" t="s">
        <v>2591</v>
      </c>
    </row>
    <row r="2213" spans="1:3" ht="14.25" customHeight="1" x14ac:dyDescent="0.25">
      <c r="A2213" s="71" t="s">
        <v>2594</v>
      </c>
      <c r="B2213" s="71" t="s">
        <v>2353</v>
      </c>
      <c r="C2213" s="73" t="s">
        <v>2595</v>
      </c>
    </row>
    <row r="2214" spans="1:3" ht="14.25" customHeight="1" x14ac:dyDescent="0.25">
      <c r="A2214" s="71" t="s">
        <v>2596</v>
      </c>
      <c r="B2214" s="71" t="s">
        <v>148</v>
      </c>
      <c r="C2214" s="73" t="s">
        <v>2597</v>
      </c>
    </row>
    <row r="2215" spans="1:3" ht="14.25" customHeight="1" x14ac:dyDescent="0.25">
      <c r="A2215" s="71" t="s">
        <v>2598</v>
      </c>
      <c r="B2215" s="71" t="s">
        <v>2602</v>
      </c>
      <c r="C2215" s="73" t="s">
        <v>2600</v>
      </c>
    </row>
    <row r="2216" spans="1:3" ht="14.25" customHeight="1" x14ac:dyDescent="0.25">
      <c r="A2216" s="71" t="s">
        <v>2601</v>
      </c>
      <c r="B2216" s="71" t="s">
        <v>2599</v>
      </c>
      <c r="C2216" s="73" t="s">
        <v>2603</v>
      </c>
    </row>
    <row r="2217" spans="1:3" ht="14.25" customHeight="1" x14ac:dyDescent="0.25">
      <c r="A2217" s="71" t="s">
        <v>2604</v>
      </c>
      <c r="B2217" s="71" t="s">
        <v>2605</v>
      </c>
      <c r="C2217" s="73" t="s">
        <v>2606</v>
      </c>
    </row>
    <row r="2218" spans="1:3" ht="14.25" customHeight="1" x14ac:dyDescent="0.25">
      <c r="A2218" s="71" t="s">
        <v>2607</v>
      </c>
      <c r="B2218" s="71" t="s">
        <v>2574</v>
      </c>
      <c r="C2218" s="73" t="s">
        <v>2608</v>
      </c>
    </row>
    <row r="2219" spans="1:3" ht="14.25" customHeight="1" x14ac:dyDescent="0.25">
      <c r="A2219" s="71" t="s">
        <v>2609</v>
      </c>
      <c r="B2219" s="71" t="s">
        <v>2610</v>
      </c>
      <c r="C2219" s="73" t="s">
        <v>2611</v>
      </c>
    </row>
    <row r="2220" spans="1:3" ht="14.25" customHeight="1" x14ac:dyDescent="0.25">
      <c r="A2220" s="71"/>
      <c r="B2220" s="71"/>
      <c r="C2220" s="73"/>
    </row>
    <row r="2221" spans="1:3" ht="14.25" customHeight="1" x14ac:dyDescent="0.25">
      <c r="A2221" s="71"/>
      <c r="B2221" s="71"/>
      <c r="C2221" s="73"/>
    </row>
    <row r="2222" spans="1:3" ht="14.25" customHeight="1" x14ac:dyDescent="0.25">
      <c r="A2222" s="71"/>
      <c r="B2222" s="71"/>
      <c r="C2222" s="73"/>
    </row>
    <row r="2223" spans="1:3" ht="14.25" customHeight="1" x14ac:dyDescent="0.25">
      <c r="A2223" s="71"/>
      <c r="B2223" s="71"/>
      <c r="C2223" s="15"/>
    </row>
    <row r="2224" spans="1:3" ht="14.25" customHeight="1" x14ac:dyDescent="0.25">
      <c r="A2224" s="71"/>
      <c r="B2224" s="71"/>
      <c r="C2224" s="73"/>
    </row>
    <row r="2225" spans="1:3" ht="14.25" customHeight="1" x14ac:dyDescent="0.25">
      <c r="A2225" s="71"/>
      <c r="B2225" s="71"/>
      <c r="C2225" s="73"/>
    </row>
    <row r="2226" spans="1:3" ht="14.25" customHeight="1" x14ac:dyDescent="0.25">
      <c r="A2226" s="71"/>
      <c r="B2226" s="71"/>
      <c r="C2226" s="73"/>
    </row>
    <row r="2227" spans="1:3" ht="14.25" customHeight="1" x14ac:dyDescent="0.25">
      <c r="A2227" s="71"/>
      <c r="B2227" s="71"/>
      <c r="C2227" s="73"/>
    </row>
    <row r="2228" spans="1:3" ht="14.25" customHeight="1" x14ac:dyDescent="0.25">
      <c r="A2228" s="71"/>
      <c r="B2228" s="71"/>
      <c r="C2228" s="73"/>
    </row>
    <row r="2229" spans="1:3" ht="14.25" customHeight="1" x14ac:dyDescent="0.25">
      <c r="A2229" s="71"/>
      <c r="B2229" s="71"/>
      <c r="C2229" s="73"/>
    </row>
    <row r="2230" spans="1:3" ht="14.25" customHeight="1" x14ac:dyDescent="0.25">
      <c r="A2230" s="71"/>
      <c r="B2230" s="71"/>
      <c r="C2230" s="73"/>
    </row>
    <row r="2231" spans="1:3" ht="14.25" customHeight="1" x14ac:dyDescent="0.25">
      <c r="A2231" s="71"/>
      <c r="B2231" s="71"/>
      <c r="C2231" s="73"/>
    </row>
    <row r="2232" spans="1:3" ht="14.25" customHeight="1" x14ac:dyDescent="0.25">
      <c r="A2232" s="71"/>
      <c r="B2232" s="71"/>
      <c r="C2232" s="73"/>
    </row>
    <row r="2233" spans="1:3" ht="14.25" customHeight="1" x14ac:dyDescent="0.25">
      <c r="A2233" s="71"/>
      <c r="B2233" s="71"/>
      <c r="C2233" s="73"/>
    </row>
    <row r="2234" spans="1:3" ht="14.25" customHeight="1" x14ac:dyDescent="0.25">
      <c r="A2234" s="71"/>
      <c r="B2234" s="71"/>
      <c r="C2234" s="73"/>
    </row>
    <row r="2235" spans="1:3" ht="14.25" customHeight="1" x14ac:dyDescent="0.25">
      <c r="A2235" s="71"/>
      <c r="B2235" s="71"/>
      <c r="C2235" s="73"/>
    </row>
  </sheetData>
  <mergeCells count="16">
    <mergeCell ref="A643:C643"/>
    <mergeCell ref="A1:C1"/>
    <mergeCell ref="A214:C214"/>
    <mergeCell ref="A330:C330"/>
    <mergeCell ref="A361:C361"/>
    <mergeCell ref="A483:C483"/>
    <mergeCell ref="A1995:C1995"/>
    <mergeCell ref="A1236:C1236"/>
    <mergeCell ref="A1109:C1109"/>
    <mergeCell ref="A976:C976"/>
    <mergeCell ref="A768:C768"/>
    <mergeCell ref="A1856:C1856"/>
    <mergeCell ref="A1765:C1765"/>
    <mergeCell ref="A1612:C1612"/>
    <mergeCell ref="A1387:C1387"/>
    <mergeCell ref="A1281:C12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391"/>
  <sheetViews>
    <sheetView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11.5703125" style="1" customWidth="1"/>
    <col min="3" max="3" width="13" style="1" customWidth="1"/>
    <col min="4" max="4" width="34.85546875" style="1" customWidth="1"/>
    <col min="5" max="5" width="15.42578125" style="1" customWidth="1"/>
    <col min="6" max="6" width="11.42578125" style="1"/>
    <col min="7" max="7" width="18.28515625" style="1" customWidth="1"/>
    <col min="8" max="8" width="14.140625" style="1" bestFit="1" customWidth="1"/>
    <col min="9" max="12" width="4.140625" style="1" customWidth="1"/>
    <col min="13" max="16384" width="11.42578125" style="1"/>
  </cols>
  <sheetData>
    <row r="1" spans="1:4" x14ac:dyDescent="0.25">
      <c r="B1" s="30" t="s">
        <v>47</v>
      </c>
      <c r="C1" s="30" t="s">
        <v>46</v>
      </c>
      <c r="D1" s="12"/>
    </row>
    <row r="2" spans="1:4" x14ac:dyDescent="0.25">
      <c r="A2" s="1" t="s">
        <v>48</v>
      </c>
      <c r="B2" s="29">
        <v>2015</v>
      </c>
      <c r="C2" s="29">
        <v>2015</v>
      </c>
      <c r="D2" s="12"/>
    </row>
    <row r="3" spans="1:4" x14ac:dyDescent="0.25">
      <c r="A3" s="1" t="s">
        <v>49</v>
      </c>
      <c r="B3" s="27">
        <v>13000</v>
      </c>
      <c r="C3" s="27">
        <v>15000</v>
      </c>
      <c r="D3" s="12"/>
    </row>
    <row r="4" spans="1:4" x14ac:dyDescent="0.25">
      <c r="A4" s="1" t="s">
        <v>50</v>
      </c>
      <c r="B4" s="27">
        <v>38500</v>
      </c>
      <c r="C4" s="27">
        <v>49800</v>
      </c>
      <c r="D4" s="12"/>
    </row>
    <row r="5" spans="1:4" x14ac:dyDescent="0.25">
      <c r="A5" s="1" t="s">
        <v>51</v>
      </c>
      <c r="B5" s="28" t="s">
        <v>52</v>
      </c>
      <c r="C5" s="28" t="s">
        <v>53</v>
      </c>
      <c r="D5" s="12"/>
    </row>
    <row r="6" spans="1:4" x14ac:dyDescent="0.25">
      <c r="B6" s="27"/>
      <c r="C6" s="27"/>
      <c r="D6" s="12"/>
    </row>
    <row r="7" spans="1:4" x14ac:dyDescent="0.25">
      <c r="B7" s="27"/>
      <c r="C7" s="29">
        <v>2015</v>
      </c>
      <c r="D7" s="12"/>
    </row>
    <row r="8" spans="1:4" x14ac:dyDescent="0.25">
      <c r="B8" s="27"/>
      <c r="C8" s="27">
        <v>3900</v>
      </c>
      <c r="D8" s="12"/>
    </row>
    <row r="9" spans="1:4" x14ac:dyDescent="0.25">
      <c r="B9" s="27"/>
      <c r="C9" s="27">
        <v>48000</v>
      </c>
      <c r="D9" s="12"/>
    </row>
    <row r="10" spans="1:4" x14ac:dyDescent="0.25">
      <c r="B10" s="27"/>
      <c r="C10" s="28" t="s">
        <v>54</v>
      </c>
      <c r="D10" s="17"/>
    </row>
    <row r="11" spans="1:4" x14ac:dyDescent="0.25">
      <c r="B11" s="27"/>
      <c r="C11" s="27"/>
      <c r="D11" s="12"/>
    </row>
    <row r="12" spans="1:4" x14ac:dyDescent="0.25">
      <c r="B12" s="27"/>
      <c r="C12" s="29">
        <v>2015</v>
      </c>
      <c r="D12" s="12"/>
    </row>
    <row r="13" spans="1:4" x14ac:dyDescent="0.25">
      <c r="B13" s="27"/>
      <c r="C13" s="27">
        <v>4136</v>
      </c>
      <c r="D13" s="12"/>
    </row>
    <row r="14" spans="1:4" x14ac:dyDescent="0.25">
      <c r="B14" s="27"/>
      <c r="C14" s="27">
        <v>44900</v>
      </c>
      <c r="D14" s="12"/>
    </row>
    <row r="15" spans="1:4" x14ac:dyDescent="0.25">
      <c r="B15" s="27"/>
      <c r="C15" s="28" t="s">
        <v>54</v>
      </c>
      <c r="D15" s="12"/>
    </row>
    <row r="16" spans="1:4" x14ac:dyDescent="0.25">
      <c r="B16" s="8"/>
      <c r="C16" s="8"/>
      <c r="D16" s="17"/>
    </row>
    <row r="17" spans="2:4" x14ac:dyDescent="0.25">
      <c r="B17" s="27"/>
      <c r="C17" s="29">
        <v>2015</v>
      </c>
      <c r="D17" s="12" t="s">
        <v>55</v>
      </c>
    </row>
    <row r="18" spans="2:4" x14ac:dyDescent="0.25">
      <c r="B18" s="27"/>
      <c r="C18" s="27">
        <v>19000</v>
      </c>
      <c r="D18" s="12"/>
    </row>
    <row r="19" spans="2:4" x14ac:dyDescent="0.25">
      <c r="B19" s="27"/>
      <c r="C19" s="27">
        <v>40900</v>
      </c>
      <c r="D19" s="12"/>
    </row>
    <row r="20" spans="2:4" x14ac:dyDescent="0.25">
      <c r="B20" s="27"/>
      <c r="C20" s="28" t="s">
        <v>56</v>
      </c>
      <c r="D20" s="12"/>
    </row>
    <row r="21" spans="2:4" x14ac:dyDescent="0.25">
      <c r="B21" s="27"/>
      <c r="C21" s="31"/>
      <c r="D21" s="12"/>
    </row>
    <row r="22" spans="2:4" x14ac:dyDescent="0.25">
      <c r="B22" s="27"/>
      <c r="C22" s="29">
        <v>2014</v>
      </c>
      <c r="D22" s="12" t="s">
        <v>58</v>
      </c>
    </row>
    <row r="23" spans="2:4" x14ac:dyDescent="0.25">
      <c r="B23" s="27"/>
      <c r="C23" s="27">
        <v>25000</v>
      </c>
      <c r="D23" s="12"/>
    </row>
    <row r="24" spans="2:4" x14ac:dyDescent="0.25">
      <c r="B24" s="10"/>
      <c r="C24" s="27">
        <v>38000</v>
      </c>
      <c r="D24" s="12"/>
    </row>
    <row r="25" spans="2:4" x14ac:dyDescent="0.25">
      <c r="B25" s="10"/>
      <c r="C25" s="32" t="s">
        <v>57</v>
      </c>
      <c r="D25" s="12"/>
    </row>
    <row r="26" spans="2:4" x14ac:dyDescent="0.25">
      <c r="B26" s="10"/>
      <c r="C26" s="10"/>
      <c r="D26" s="12"/>
    </row>
    <row r="27" spans="2:4" x14ac:dyDescent="0.25">
      <c r="B27" s="10"/>
      <c r="C27" s="10"/>
      <c r="D27" s="12"/>
    </row>
    <row r="28" spans="2:4" x14ac:dyDescent="0.25">
      <c r="B28" s="10"/>
      <c r="C28" s="10"/>
      <c r="D28" s="12"/>
    </row>
    <row r="29" spans="2:4" x14ac:dyDescent="0.25">
      <c r="B29" s="10"/>
      <c r="C29" s="10"/>
      <c r="D29" s="19"/>
    </row>
    <row r="30" spans="2:4" x14ac:dyDescent="0.25">
      <c r="B30" s="10"/>
      <c r="C30" s="10"/>
      <c r="D30" s="12"/>
    </row>
    <row r="31" spans="2:4" x14ac:dyDescent="0.25">
      <c r="B31" s="10"/>
      <c r="C31" s="10"/>
      <c r="D31" s="12"/>
    </row>
    <row r="32" spans="2:4" x14ac:dyDescent="0.25">
      <c r="B32" s="10"/>
      <c r="C32" s="10"/>
      <c r="D32" s="12"/>
    </row>
    <row r="33" spans="2:4" x14ac:dyDescent="0.25">
      <c r="B33" s="10"/>
      <c r="C33" s="10"/>
      <c r="D33" s="12"/>
    </row>
    <row r="34" spans="2:4" x14ac:dyDescent="0.25">
      <c r="B34" s="10"/>
      <c r="C34" s="10"/>
      <c r="D34" s="12"/>
    </row>
    <row r="35" spans="2:4" x14ac:dyDescent="0.25">
      <c r="B35" s="10"/>
      <c r="C35" s="10"/>
      <c r="D35" s="12"/>
    </row>
    <row r="36" spans="2:4" x14ac:dyDescent="0.25">
      <c r="B36" s="10"/>
      <c r="C36" s="10"/>
      <c r="D36" s="12"/>
    </row>
    <row r="37" spans="2:4" x14ac:dyDescent="0.25">
      <c r="B37" s="10"/>
      <c r="C37" s="10"/>
      <c r="D37" s="12"/>
    </row>
    <row r="38" spans="2:4" x14ac:dyDescent="0.25">
      <c r="B38" s="10"/>
      <c r="C38" s="10"/>
      <c r="D38" s="12"/>
    </row>
    <row r="39" spans="2:4" x14ac:dyDescent="0.25">
      <c r="B39" s="10"/>
      <c r="C39" s="10"/>
      <c r="D39" s="12"/>
    </row>
    <row r="40" spans="2:4" x14ac:dyDescent="0.25">
      <c r="B40" s="10"/>
      <c r="C40" s="10"/>
      <c r="D40" s="12"/>
    </row>
    <row r="41" spans="2:4" x14ac:dyDescent="0.25">
      <c r="B41" s="10"/>
      <c r="C41" s="10"/>
      <c r="D41" s="12"/>
    </row>
    <row r="42" spans="2:4" x14ac:dyDescent="0.25">
      <c r="B42" s="10"/>
      <c r="C42" s="10"/>
      <c r="D42" s="12"/>
    </row>
    <row r="43" spans="2:4" x14ac:dyDescent="0.25">
      <c r="B43" s="10"/>
      <c r="C43" s="10"/>
      <c r="D43" s="12"/>
    </row>
    <row r="44" spans="2:4" x14ac:dyDescent="0.25">
      <c r="B44" s="10"/>
      <c r="C44" s="10"/>
      <c r="D44" s="12"/>
    </row>
    <row r="45" spans="2:4" x14ac:dyDescent="0.25">
      <c r="B45" s="10"/>
      <c r="C45" s="10"/>
      <c r="D45" s="12"/>
    </row>
    <row r="46" spans="2:4" x14ac:dyDescent="0.25">
      <c r="B46" s="10"/>
      <c r="C46" s="10"/>
      <c r="D46" s="12"/>
    </row>
    <row r="47" spans="2:4" x14ac:dyDescent="0.25">
      <c r="B47" s="10"/>
      <c r="C47" s="10"/>
      <c r="D47" s="12"/>
    </row>
    <row r="48" spans="2:4" x14ac:dyDescent="0.25">
      <c r="B48" s="10"/>
      <c r="C48" s="10"/>
      <c r="D48" s="12"/>
    </row>
    <row r="49" spans="2:4" x14ac:dyDescent="0.25">
      <c r="B49" s="10"/>
      <c r="C49" s="10"/>
      <c r="D49" s="12"/>
    </row>
    <row r="50" spans="2:4" x14ac:dyDescent="0.25">
      <c r="B50" s="10"/>
      <c r="C50" s="10"/>
      <c r="D50" s="12"/>
    </row>
    <row r="51" spans="2:4" x14ac:dyDescent="0.25">
      <c r="B51" s="10"/>
      <c r="C51" s="10"/>
      <c r="D51" s="12"/>
    </row>
    <row r="52" spans="2:4" x14ac:dyDescent="0.25">
      <c r="B52" s="10"/>
      <c r="C52" s="10"/>
      <c r="D52" s="12"/>
    </row>
    <row r="53" spans="2:4" x14ac:dyDescent="0.25">
      <c r="B53" s="10"/>
      <c r="C53" s="10"/>
      <c r="D53" s="12"/>
    </row>
    <row r="54" spans="2:4" x14ac:dyDescent="0.25">
      <c r="B54" s="10"/>
      <c r="C54" s="10"/>
      <c r="D54" s="12"/>
    </row>
    <row r="55" spans="2:4" x14ac:dyDescent="0.25">
      <c r="B55" s="10"/>
      <c r="C55" s="10"/>
      <c r="D55" s="12"/>
    </row>
    <row r="56" spans="2:4" x14ac:dyDescent="0.25">
      <c r="B56" s="10"/>
      <c r="C56" s="10"/>
      <c r="D56" s="12"/>
    </row>
    <row r="57" spans="2:4" x14ac:dyDescent="0.25">
      <c r="B57" s="10"/>
      <c r="C57" s="10"/>
      <c r="D57" s="12"/>
    </row>
    <row r="58" spans="2:4" x14ac:dyDescent="0.25">
      <c r="B58" s="10"/>
      <c r="C58" s="10"/>
      <c r="D58" s="12"/>
    </row>
    <row r="59" spans="2:4" x14ac:dyDescent="0.25">
      <c r="B59" s="10"/>
      <c r="C59" s="10"/>
      <c r="D59" s="12"/>
    </row>
    <row r="60" spans="2:4" x14ac:dyDescent="0.25">
      <c r="B60" s="10"/>
      <c r="C60" s="10"/>
      <c r="D60" s="12"/>
    </row>
    <row r="61" spans="2:4" x14ac:dyDescent="0.25">
      <c r="B61" s="10"/>
      <c r="C61" s="10"/>
      <c r="D61" s="12"/>
    </row>
    <row r="62" spans="2:4" x14ac:dyDescent="0.25">
      <c r="B62" s="10"/>
      <c r="C62" s="10"/>
      <c r="D62" s="12"/>
    </row>
    <row r="63" spans="2:4" x14ac:dyDescent="0.25">
      <c r="B63" s="10"/>
      <c r="C63" s="10"/>
      <c r="D63" s="12"/>
    </row>
    <row r="64" spans="2:4" x14ac:dyDescent="0.25">
      <c r="B64" s="10"/>
      <c r="C64" s="10"/>
      <c r="D64" s="12"/>
    </row>
    <row r="65" spans="2:4" x14ac:dyDescent="0.25">
      <c r="B65" s="10"/>
      <c r="C65" s="10"/>
      <c r="D65" s="12"/>
    </row>
    <row r="66" spans="2:4" x14ac:dyDescent="0.25">
      <c r="B66" s="10"/>
      <c r="C66" s="10"/>
      <c r="D66" s="12"/>
    </row>
    <row r="67" spans="2:4" x14ac:dyDescent="0.25">
      <c r="B67" s="10"/>
      <c r="C67" s="10"/>
      <c r="D67" s="12"/>
    </row>
    <row r="68" spans="2:4" x14ac:dyDescent="0.25">
      <c r="B68" s="10"/>
      <c r="C68" s="10"/>
      <c r="D68" s="12"/>
    </row>
    <row r="69" spans="2:4" x14ac:dyDescent="0.25">
      <c r="B69" s="10"/>
      <c r="C69" s="10"/>
      <c r="D69" s="12"/>
    </row>
    <row r="70" spans="2:4" x14ac:dyDescent="0.25">
      <c r="B70" s="10"/>
      <c r="C70" s="10"/>
      <c r="D70" s="12"/>
    </row>
    <row r="71" spans="2:4" x14ac:dyDescent="0.25">
      <c r="B71" s="10"/>
      <c r="C71" s="10"/>
      <c r="D71" s="12"/>
    </row>
    <row r="72" spans="2:4" x14ac:dyDescent="0.25">
      <c r="B72" s="10"/>
      <c r="C72" s="10"/>
      <c r="D72" s="12"/>
    </row>
    <row r="73" spans="2:4" x14ac:dyDescent="0.25">
      <c r="B73" s="10"/>
      <c r="C73" s="10"/>
      <c r="D73" s="12"/>
    </row>
    <row r="74" spans="2:4" x14ac:dyDescent="0.25">
      <c r="B74" s="10"/>
      <c r="C74" s="10"/>
      <c r="D74" s="12"/>
    </row>
    <row r="75" spans="2:4" x14ac:dyDescent="0.25">
      <c r="B75" s="10"/>
      <c r="C75" s="10"/>
      <c r="D75" s="12"/>
    </row>
    <row r="76" spans="2:4" x14ac:dyDescent="0.25">
      <c r="B76" s="10"/>
      <c r="C76" s="10"/>
      <c r="D76" s="12"/>
    </row>
    <row r="77" spans="2:4" x14ac:dyDescent="0.25">
      <c r="B77" s="10"/>
      <c r="C77" s="10"/>
      <c r="D77" s="12"/>
    </row>
    <row r="78" spans="2:4" x14ac:dyDescent="0.25">
      <c r="B78" s="10"/>
      <c r="C78" s="10"/>
      <c r="D78" s="12"/>
    </row>
    <row r="79" spans="2:4" x14ac:dyDescent="0.25">
      <c r="B79" s="10"/>
      <c r="C79" s="10"/>
      <c r="D79" s="12"/>
    </row>
    <row r="80" spans="2:4" x14ac:dyDescent="0.25">
      <c r="B80" s="10"/>
      <c r="C80" s="10"/>
      <c r="D80" s="12"/>
    </row>
    <row r="81" spans="2:4" x14ac:dyDescent="0.25">
      <c r="B81" s="10"/>
      <c r="C81" s="10"/>
      <c r="D81" s="12"/>
    </row>
    <row r="82" spans="2:4" x14ac:dyDescent="0.25">
      <c r="B82" s="10"/>
      <c r="C82" s="10"/>
      <c r="D82" s="12"/>
    </row>
    <row r="83" spans="2:4" x14ac:dyDescent="0.25">
      <c r="B83" s="10"/>
      <c r="C83" s="10"/>
      <c r="D83" s="12"/>
    </row>
    <row r="84" spans="2:4" x14ac:dyDescent="0.25">
      <c r="B84" s="10"/>
      <c r="C84" s="10"/>
      <c r="D84" s="12"/>
    </row>
    <row r="85" spans="2:4" x14ac:dyDescent="0.25">
      <c r="B85" s="10"/>
      <c r="C85" s="10"/>
      <c r="D85" s="12"/>
    </row>
    <row r="86" spans="2:4" x14ac:dyDescent="0.25">
      <c r="B86" s="10"/>
      <c r="C86" s="10"/>
      <c r="D86" s="12"/>
    </row>
    <row r="87" spans="2:4" x14ac:dyDescent="0.25">
      <c r="B87" s="10"/>
      <c r="C87" s="10"/>
      <c r="D87" s="12"/>
    </row>
    <row r="88" spans="2:4" x14ac:dyDescent="0.25">
      <c r="B88" s="10"/>
      <c r="C88" s="10"/>
      <c r="D88" s="12"/>
    </row>
    <row r="89" spans="2:4" x14ac:dyDescent="0.25">
      <c r="B89" s="10"/>
      <c r="C89" s="10"/>
      <c r="D89" s="12"/>
    </row>
    <row r="90" spans="2:4" x14ac:dyDescent="0.25">
      <c r="B90" s="10"/>
      <c r="C90" s="10"/>
      <c r="D90" s="12"/>
    </row>
    <row r="91" spans="2:4" x14ac:dyDescent="0.25">
      <c r="B91" s="10"/>
      <c r="C91" s="10"/>
      <c r="D91" s="12"/>
    </row>
    <row r="92" spans="2:4" x14ac:dyDescent="0.25">
      <c r="B92" s="10"/>
      <c r="C92" s="10"/>
      <c r="D92" s="12"/>
    </row>
    <row r="93" spans="2:4" x14ac:dyDescent="0.25">
      <c r="B93" s="10"/>
      <c r="C93" s="10"/>
      <c r="D93" s="12"/>
    </row>
    <row r="94" spans="2:4" x14ac:dyDescent="0.25">
      <c r="B94" s="10"/>
      <c r="C94" s="10"/>
      <c r="D94" s="12"/>
    </row>
    <row r="95" spans="2:4" x14ac:dyDescent="0.25">
      <c r="B95" s="10"/>
      <c r="C95" s="10"/>
      <c r="D95" s="12"/>
    </row>
    <row r="96" spans="2:4" x14ac:dyDescent="0.25">
      <c r="B96" s="10"/>
      <c r="C96" s="10"/>
      <c r="D96" s="12"/>
    </row>
    <row r="97" spans="2:4" x14ac:dyDescent="0.25">
      <c r="B97" s="10"/>
      <c r="C97" s="10"/>
      <c r="D97" s="12"/>
    </row>
    <row r="98" spans="2:4" x14ac:dyDescent="0.25">
      <c r="B98" s="10"/>
      <c r="C98" s="10"/>
      <c r="D98" s="12"/>
    </row>
    <row r="99" spans="2:4" x14ac:dyDescent="0.25">
      <c r="B99" s="10"/>
      <c r="C99" s="10"/>
      <c r="D99" s="12"/>
    </row>
    <row r="100" spans="2:4" x14ac:dyDescent="0.25">
      <c r="B100" s="10"/>
      <c r="C100" s="10"/>
      <c r="D100" s="12"/>
    </row>
    <row r="101" spans="2:4" x14ac:dyDescent="0.25">
      <c r="B101" s="10"/>
      <c r="C101" s="10"/>
      <c r="D101" s="12"/>
    </row>
    <row r="102" spans="2:4" x14ac:dyDescent="0.25">
      <c r="B102" s="10"/>
      <c r="C102" s="10"/>
      <c r="D102" s="12"/>
    </row>
    <row r="103" spans="2:4" x14ac:dyDescent="0.25">
      <c r="B103" s="10"/>
      <c r="C103" s="10"/>
      <c r="D103" s="12"/>
    </row>
    <row r="104" spans="2:4" x14ac:dyDescent="0.25">
      <c r="B104" s="10"/>
      <c r="C104" s="10"/>
      <c r="D104" s="12"/>
    </row>
    <row r="105" spans="2:4" x14ac:dyDescent="0.25">
      <c r="B105" s="10"/>
      <c r="C105" s="10"/>
      <c r="D105" s="12"/>
    </row>
    <row r="106" spans="2:4" x14ac:dyDescent="0.25">
      <c r="B106" s="10"/>
      <c r="C106" s="10"/>
      <c r="D106" s="12"/>
    </row>
    <row r="107" spans="2:4" x14ac:dyDescent="0.25">
      <c r="B107" s="10"/>
      <c r="C107" s="10"/>
      <c r="D107" s="12"/>
    </row>
    <row r="108" spans="2:4" x14ac:dyDescent="0.25">
      <c r="B108" s="10"/>
      <c r="C108" s="10"/>
      <c r="D108" s="12"/>
    </row>
    <row r="109" spans="2:4" x14ac:dyDescent="0.25">
      <c r="B109" s="10"/>
      <c r="C109" s="10"/>
      <c r="D109" s="12"/>
    </row>
    <row r="110" spans="2:4" x14ac:dyDescent="0.25">
      <c r="B110" s="10"/>
      <c r="C110" s="10"/>
      <c r="D110" s="12"/>
    </row>
    <row r="111" spans="2:4" x14ac:dyDescent="0.25">
      <c r="B111" s="10"/>
      <c r="C111" s="10"/>
      <c r="D111" s="12"/>
    </row>
    <row r="112" spans="2:4" x14ac:dyDescent="0.25">
      <c r="B112" s="10"/>
      <c r="C112" s="10"/>
      <c r="D112" s="12"/>
    </row>
    <row r="113" spans="2:4" x14ac:dyDescent="0.25">
      <c r="B113" s="10"/>
      <c r="C113" s="10"/>
      <c r="D113" s="12"/>
    </row>
    <row r="114" spans="2:4" x14ac:dyDescent="0.25">
      <c r="B114" s="10"/>
      <c r="C114" s="10"/>
      <c r="D114" s="12"/>
    </row>
    <row r="115" spans="2:4" x14ac:dyDescent="0.25">
      <c r="B115" s="10"/>
      <c r="C115" s="10"/>
      <c r="D115" s="12"/>
    </row>
    <row r="116" spans="2:4" x14ac:dyDescent="0.25">
      <c r="B116" s="10"/>
      <c r="C116" s="10"/>
      <c r="D116" s="12"/>
    </row>
    <row r="117" spans="2:4" x14ac:dyDescent="0.25">
      <c r="B117" s="10"/>
      <c r="C117" s="10"/>
      <c r="D117" s="12"/>
    </row>
    <row r="118" spans="2:4" x14ac:dyDescent="0.25">
      <c r="B118" s="10"/>
      <c r="C118" s="10"/>
      <c r="D118" s="12"/>
    </row>
    <row r="119" spans="2:4" x14ac:dyDescent="0.25">
      <c r="B119" s="10"/>
      <c r="C119" s="10"/>
      <c r="D119" s="12"/>
    </row>
    <row r="120" spans="2:4" x14ac:dyDescent="0.25">
      <c r="B120" s="10"/>
      <c r="C120" s="10"/>
      <c r="D120" s="12"/>
    </row>
    <row r="121" spans="2:4" x14ac:dyDescent="0.25">
      <c r="B121" s="10"/>
      <c r="C121" s="10"/>
      <c r="D121" s="12"/>
    </row>
    <row r="122" spans="2:4" x14ac:dyDescent="0.25">
      <c r="B122" s="10"/>
      <c r="C122" s="10"/>
      <c r="D122" s="12"/>
    </row>
    <row r="123" spans="2:4" x14ac:dyDescent="0.25">
      <c r="B123" s="10"/>
      <c r="C123" s="10"/>
      <c r="D123" s="12"/>
    </row>
    <row r="124" spans="2:4" x14ac:dyDescent="0.25">
      <c r="B124" s="10"/>
      <c r="C124" s="10"/>
      <c r="D124" s="12"/>
    </row>
    <row r="125" spans="2:4" x14ac:dyDescent="0.25">
      <c r="B125" s="10"/>
      <c r="C125" s="10"/>
      <c r="D125" s="12"/>
    </row>
    <row r="126" spans="2:4" x14ac:dyDescent="0.25">
      <c r="B126" s="10"/>
      <c r="C126" s="10"/>
      <c r="D126" s="12"/>
    </row>
    <row r="127" spans="2:4" x14ac:dyDescent="0.25">
      <c r="B127" s="10"/>
      <c r="C127" s="10"/>
      <c r="D127" s="12"/>
    </row>
    <row r="128" spans="2:4" x14ac:dyDescent="0.25">
      <c r="B128" s="10"/>
      <c r="C128" s="10"/>
      <c r="D128" s="12"/>
    </row>
    <row r="129" spans="2:4" x14ac:dyDescent="0.25">
      <c r="B129" s="10"/>
      <c r="C129" s="10"/>
      <c r="D129" s="12"/>
    </row>
    <row r="130" spans="2:4" x14ac:dyDescent="0.25">
      <c r="B130" s="10"/>
      <c r="C130" s="10"/>
      <c r="D130" s="12"/>
    </row>
    <row r="131" spans="2:4" x14ac:dyDescent="0.25">
      <c r="B131" s="10"/>
      <c r="C131" s="10"/>
      <c r="D131" s="12"/>
    </row>
    <row r="132" spans="2:4" x14ac:dyDescent="0.25">
      <c r="B132" s="10"/>
      <c r="C132" s="10"/>
      <c r="D132" s="12"/>
    </row>
    <row r="133" spans="2:4" x14ac:dyDescent="0.25">
      <c r="B133" s="10"/>
      <c r="C133" s="10"/>
      <c r="D133" s="12"/>
    </row>
    <row r="134" spans="2:4" x14ac:dyDescent="0.25">
      <c r="B134" s="10"/>
      <c r="C134" s="10"/>
      <c r="D134" s="12"/>
    </row>
    <row r="135" spans="2:4" x14ac:dyDescent="0.25">
      <c r="B135" s="10"/>
      <c r="C135" s="10"/>
      <c r="D135" s="12"/>
    </row>
    <row r="136" spans="2:4" x14ac:dyDescent="0.25">
      <c r="B136" s="10"/>
      <c r="C136" s="10"/>
      <c r="D136" s="12"/>
    </row>
    <row r="137" spans="2:4" x14ac:dyDescent="0.25">
      <c r="B137" s="10"/>
      <c r="C137" s="10"/>
      <c r="D137" s="12"/>
    </row>
    <row r="138" spans="2:4" x14ac:dyDescent="0.25">
      <c r="B138" s="10"/>
      <c r="C138" s="10"/>
      <c r="D138" s="12"/>
    </row>
    <row r="139" spans="2:4" x14ac:dyDescent="0.25">
      <c r="B139" s="10"/>
      <c r="C139" s="10"/>
      <c r="D139" s="12"/>
    </row>
    <row r="140" spans="2:4" x14ac:dyDescent="0.25">
      <c r="B140" s="10"/>
      <c r="C140" s="10"/>
      <c r="D140" s="12"/>
    </row>
    <row r="141" spans="2:4" x14ac:dyDescent="0.25">
      <c r="B141" s="10"/>
      <c r="C141" s="10"/>
      <c r="D141" s="12"/>
    </row>
    <row r="142" spans="2:4" x14ac:dyDescent="0.25">
      <c r="B142" s="10"/>
      <c r="C142" s="10"/>
      <c r="D142" s="12"/>
    </row>
    <row r="143" spans="2:4" x14ac:dyDescent="0.25">
      <c r="B143" s="10"/>
      <c r="C143" s="10"/>
      <c r="D143" s="12"/>
    </row>
    <row r="144" spans="2:4" x14ac:dyDescent="0.25">
      <c r="B144" s="10"/>
      <c r="C144" s="10"/>
      <c r="D144" s="12"/>
    </row>
    <row r="145" spans="2:4" x14ac:dyDescent="0.25">
      <c r="B145" s="10"/>
      <c r="C145" s="10"/>
      <c r="D145" s="12"/>
    </row>
    <row r="146" spans="2:4" x14ac:dyDescent="0.25">
      <c r="B146" s="10"/>
      <c r="C146" s="10"/>
      <c r="D146" s="12"/>
    </row>
    <row r="147" spans="2:4" x14ac:dyDescent="0.25">
      <c r="B147" s="10"/>
      <c r="C147" s="10"/>
      <c r="D147" s="12"/>
    </row>
    <row r="148" spans="2:4" x14ac:dyDescent="0.25">
      <c r="B148" s="10"/>
      <c r="C148" s="10"/>
      <c r="D148" s="12"/>
    </row>
    <row r="149" spans="2:4" x14ac:dyDescent="0.25">
      <c r="B149" s="10"/>
      <c r="C149" s="10"/>
      <c r="D149" s="12"/>
    </row>
    <row r="150" spans="2:4" x14ac:dyDescent="0.25">
      <c r="B150" s="10"/>
      <c r="C150" s="10"/>
      <c r="D150" s="12"/>
    </row>
    <row r="151" spans="2:4" x14ac:dyDescent="0.25">
      <c r="B151" s="10"/>
      <c r="C151" s="10"/>
      <c r="D151" s="12"/>
    </row>
    <row r="152" spans="2:4" x14ac:dyDescent="0.25">
      <c r="B152" s="10"/>
      <c r="C152" s="10"/>
      <c r="D152" s="12"/>
    </row>
    <row r="153" spans="2:4" x14ac:dyDescent="0.25">
      <c r="B153" s="10"/>
      <c r="C153" s="10"/>
      <c r="D153" s="12"/>
    </row>
    <row r="154" spans="2:4" x14ac:dyDescent="0.25">
      <c r="B154" s="10"/>
      <c r="C154" s="10"/>
      <c r="D154" s="12"/>
    </row>
    <row r="155" spans="2:4" x14ac:dyDescent="0.25">
      <c r="B155" s="10"/>
      <c r="C155" s="10"/>
      <c r="D155" s="12"/>
    </row>
    <row r="156" spans="2:4" x14ac:dyDescent="0.25">
      <c r="B156" s="10"/>
      <c r="C156" s="10"/>
      <c r="D156" s="12"/>
    </row>
    <row r="157" spans="2:4" x14ac:dyDescent="0.25">
      <c r="B157" s="10"/>
      <c r="C157" s="10"/>
      <c r="D157" s="12"/>
    </row>
    <row r="158" spans="2:4" x14ac:dyDescent="0.25">
      <c r="B158" s="10"/>
      <c r="C158" s="10"/>
      <c r="D158" s="12"/>
    </row>
    <row r="159" spans="2:4" x14ac:dyDescent="0.25">
      <c r="B159" s="10"/>
      <c r="C159" s="10"/>
      <c r="D159" s="12"/>
    </row>
    <row r="160" spans="2:4" x14ac:dyDescent="0.25">
      <c r="B160" s="10"/>
      <c r="C160" s="10"/>
      <c r="D160" s="12"/>
    </row>
    <row r="161" spans="2:4" x14ac:dyDescent="0.25">
      <c r="B161" s="10"/>
      <c r="C161" s="10"/>
      <c r="D161" s="12"/>
    </row>
    <row r="162" spans="2:4" x14ac:dyDescent="0.25">
      <c r="B162" s="10"/>
      <c r="C162" s="10"/>
      <c r="D162" s="12"/>
    </row>
    <row r="163" spans="2:4" x14ac:dyDescent="0.25">
      <c r="B163" s="10"/>
      <c r="C163" s="10"/>
      <c r="D163" s="12"/>
    </row>
    <row r="164" spans="2:4" x14ac:dyDescent="0.25">
      <c r="B164" s="10"/>
      <c r="C164" s="10"/>
      <c r="D164" s="12"/>
    </row>
    <row r="165" spans="2:4" x14ac:dyDescent="0.25">
      <c r="B165" s="10"/>
      <c r="C165" s="10"/>
      <c r="D165" s="12"/>
    </row>
    <row r="166" spans="2:4" x14ac:dyDescent="0.25">
      <c r="B166" s="352"/>
      <c r="C166" s="353"/>
      <c r="D166" s="353"/>
    </row>
    <row r="167" spans="2:4" x14ac:dyDescent="0.25">
      <c r="B167" s="10"/>
      <c r="C167" s="13"/>
      <c r="D167" s="12"/>
    </row>
    <row r="168" spans="2:4" x14ac:dyDescent="0.25">
      <c r="B168" s="10"/>
      <c r="C168" s="10"/>
      <c r="D168" s="12"/>
    </row>
    <row r="169" spans="2:4" x14ac:dyDescent="0.25">
      <c r="B169" s="10"/>
      <c r="C169" s="10"/>
      <c r="D169" s="12"/>
    </row>
    <row r="170" spans="2:4" x14ac:dyDescent="0.25">
      <c r="B170" s="10"/>
      <c r="C170" s="10"/>
      <c r="D170" s="19"/>
    </row>
    <row r="171" spans="2:4" x14ac:dyDescent="0.25">
      <c r="B171" s="10"/>
      <c r="C171" s="10"/>
      <c r="D171" s="12"/>
    </row>
    <row r="172" spans="2:4" x14ac:dyDescent="0.25">
      <c r="B172" s="10"/>
      <c r="C172" s="10"/>
      <c r="D172" s="12"/>
    </row>
    <row r="173" spans="2:4" x14ac:dyDescent="0.25">
      <c r="B173" s="10"/>
      <c r="C173" s="10"/>
      <c r="D173" s="12"/>
    </row>
    <row r="174" spans="2:4" x14ac:dyDescent="0.25">
      <c r="B174" s="10"/>
      <c r="C174" s="10"/>
      <c r="D174" s="12"/>
    </row>
    <row r="175" spans="2:4" x14ac:dyDescent="0.25">
      <c r="B175" s="10"/>
      <c r="C175" s="10"/>
      <c r="D175" s="12"/>
    </row>
    <row r="176" spans="2:4" x14ac:dyDescent="0.25">
      <c r="B176" s="10"/>
      <c r="C176" s="10"/>
      <c r="D176" s="19"/>
    </row>
    <row r="177" spans="2:4" x14ac:dyDescent="0.25">
      <c r="B177" s="10"/>
      <c r="C177" s="10"/>
      <c r="D177" s="12"/>
    </row>
    <row r="178" spans="2:4" x14ac:dyDescent="0.25">
      <c r="B178" s="10"/>
      <c r="C178" s="10"/>
      <c r="D178" s="12"/>
    </row>
    <row r="179" spans="2:4" x14ac:dyDescent="0.25">
      <c r="B179" s="10"/>
      <c r="C179" s="10"/>
      <c r="D179" s="12"/>
    </row>
    <row r="180" spans="2:4" x14ac:dyDescent="0.25">
      <c r="B180" s="10"/>
      <c r="C180" s="10"/>
      <c r="D180" s="12"/>
    </row>
    <row r="181" spans="2:4" x14ac:dyDescent="0.25">
      <c r="B181" s="10"/>
      <c r="C181" s="10"/>
      <c r="D181" s="12"/>
    </row>
    <row r="182" spans="2:4" x14ac:dyDescent="0.25">
      <c r="B182" s="10"/>
      <c r="C182" s="10"/>
      <c r="D182" s="12"/>
    </row>
    <row r="183" spans="2:4" x14ac:dyDescent="0.25">
      <c r="B183" s="10"/>
      <c r="C183" s="10"/>
      <c r="D183" s="12"/>
    </row>
    <row r="184" spans="2:4" x14ac:dyDescent="0.25">
      <c r="B184" s="10"/>
      <c r="C184" s="10"/>
      <c r="D184" s="19"/>
    </row>
    <row r="185" spans="2:4" x14ac:dyDescent="0.25">
      <c r="B185" s="10"/>
      <c r="C185" s="10"/>
      <c r="D185" s="18"/>
    </row>
    <row r="186" spans="2:4" x14ac:dyDescent="0.25">
      <c r="B186" s="10"/>
      <c r="C186" s="10"/>
      <c r="D186" s="12"/>
    </row>
    <row r="187" spans="2:4" x14ac:dyDescent="0.25">
      <c r="B187" s="10"/>
      <c r="C187" s="10"/>
      <c r="D187" s="12"/>
    </row>
    <row r="188" spans="2:4" x14ac:dyDescent="0.25">
      <c r="B188" s="10"/>
      <c r="C188" s="10"/>
      <c r="D188" s="12"/>
    </row>
    <row r="189" spans="2:4" x14ac:dyDescent="0.25">
      <c r="B189" s="10"/>
      <c r="C189" s="10"/>
      <c r="D189" s="12"/>
    </row>
    <row r="190" spans="2:4" x14ac:dyDescent="0.25">
      <c r="B190" s="10"/>
      <c r="C190" s="10"/>
      <c r="D190" s="12"/>
    </row>
    <row r="191" spans="2:4" x14ac:dyDescent="0.25">
      <c r="B191" s="10"/>
      <c r="C191" s="10"/>
      <c r="D191" s="12"/>
    </row>
    <row r="192" spans="2:4" x14ac:dyDescent="0.25">
      <c r="B192" s="10"/>
      <c r="C192" s="10"/>
      <c r="D192" s="12"/>
    </row>
    <row r="193" spans="2:4" x14ac:dyDescent="0.25">
      <c r="B193" s="10"/>
      <c r="C193" s="10"/>
      <c r="D193" s="19"/>
    </row>
    <row r="194" spans="2:4" x14ac:dyDescent="0.25">
      <c r="B194" s="10"/>
      <c r="C194" s="10"/>
      <c r="D194" s="12"/>
    </row>
    <row r="195" spans="2:4" x14ac:dyDescent="0.25">
      <c r="B195" s="10"/>
      <c r="C195" s="10"/>
      <c r="D195" s="12"/>
    </row>
    <row r="196" spans="2:4" x14ac:dyDescent="0.25">
      <c r="B196" s="10"/>
      <c r="C196" s="10"/>
      <c r="D196" s="12"/>
    </row>
    <row r="197" spans="2:4" x14ac:dyDescent="0.25">
      <c r="B197" s="10"/>
      <c r="C197" s="10"/>
      <c r="D197" s="12"/>
    </row>
    <row r="198" spans="2:4" x14ac:dyDescent="0.25">
      <c r="B198" s="10"/>
      <c r="C198" s="10"/>
      <c r="D198" s="12"/>
    </row>
    <row r="199" spans="2:4" x14ac:dyDescent="0.25">
      <c r="B199" s="10"/>
      <c r="C199" s="10"/>
      <c r="D199" s="12"/>
    </row>
    <row r="200" spans="2:4" x14ac:dyDescent="0.25">
      <c r="B200" s="10"/>
      <c r="C200" s="10"/>
      <c r="D200" s="12"/>
    </row>
    <row r="201" spans="2:4" x14ac:dyDescent="0.25">
      <c r="B201" s="10"/>
      <c r="C201" s="10"/>
      <c r="D201" s="12"/>
    </row>
    <row r="202" spans="2:4" x14ac:dyDescent="0.25">
      <c r="B202" s="10"/>
      <c r="C202" s="10"/>
      <c r="D202" s="12"/>
    </row>
    <row r="203" spans="2:4" x14ac:dyDescent="0.25">
      <c r="B203" s="10"/>
      <c r="C203" s="10"/>
      <c r="D203" s="12"/>
    </row>
    <row r="204" spans="2:4" x14ac:dyDescent="0.25">
      <c r="B204" s="10"/>
      <c r="C204" s="10"/>
      <c r="D204" s="12"/>
    </row>
    <row r="205" spans="2:4" x14ac:dyDescent="0.25">
      <c r="B205" s="10"/>
      <c r="C205" s="10"/>
      <c r="D205" s="12"/>
    </row>
    <row r="206" spans="2:4" x14ac:dyDescent="0.25">
      <c r="B206" s="10"/>
      <c r="C206" s="10"/>
      <c r="D206" s="12"/>
    </row>
    <row r="207" spans="2:4" x14ac:dyDescent="0.25">
      <c r="B207" s="10"/>
      <c r="C207" s="10"/>
      <c r="D207" s="12"/>
    </row>
    <row r="208" spans="2:4" x14ac:dyDescent="0.25">
      <c r="B208" s="10"/>
      <c r="C208" s="10"/>
      <c r="D208" s="12"/>
    </row>
    <row r="209" spans="2:4" x14ac:dyDescent="0.25">
      <c r="B209" s="10"/>
      <c r="C209" s="10"/>
      <c r="D209" s="12"/>
    </row>
    <row r="210" spans="2:4" x14ac:dyDescent="0.25">
      <c r="B210" s="10"/>
      <c r="C210" s="10"/>
      <c r="D210" s="12"/>
    </row>
    <row r="211" spans="2:4" x14ac:dyDescent="0.25">
      <c r="B211" s="10"/>
      <c r="C211" s="10"/>
      <c r="D211" s="12"/>
    </row>
    <row r="212" spans="2:4" x14ac:dyDescent="0.25">
      <c r="B212" s="10"/>
      <c r="C212" s="10"/>
      <c r="D212" s="12"/>
    </row>
    <row r="213" spans="2:4" x14ac:dyDescent="0.25">
      <c r="B213" s="10"/>
      <c r="C213" s="10"/>
      <c r="D213" s="12"/>
    </row>
    <row r="214" spans="2:4" x14ac:dyDescent="0.25">
      <c r="B214" s="10"/>
      <c r="C214" s="10"/>
      <c r="D214" s="12"/>
    </row>
    <row r="215" spans="2:4" x14ac:dyDescent="0.25">
      <c r="B215" s="10"/>
      <c r="C215" s="10"/>
      <c r="D215" s="12"/>
    </row>
    <row r="216" spans="2:4" x14ac:dyDescent="0.25">
      <c r="B216" s="10"/>
      <c r="C216" s="10"/>
      <c r="D216" s="12"/>
    </row>
    <row r="217" spans="2:4" x14ac:dyDescent="0.25">
      <c r="B217" s="10"/>
      <c r="C217" s="10"/>
      <c r="D217" s="12"/>
    </row>
    <row r="218" spans="2:4" x14ac:dyDescent="0.25">
      <c r="B218" s="10"/>
      <c r="C218" s="10"/>
      <c r="D218" s="12"/>
    </row>
    <row r="219" spans="2:4" x14ac:dyDescent="0.25">
      <c r="B219" s="10"/>
      <c r="C219" s="10"/>
      <c r="D219" s="12"/>
    </row>
    <row r="220" spans="2:4" x14ac:dyDescent="0.25">
      <c r="B220" s="10"/>
      <c r="C220" s="10"/>
      <c r="D220" s="12"/>
    </row>
    <row r="221" spans="2:4" x14ac:dyDescent="0.25">
      <c r="B221" s="10"/>
      <c r="C221" s="10"/>
      <c r="D221" s="12"/>
    </row>
    <row r="222" spans="2:4" x14ac:dyDescent="0.25">
      <c r="B222" s="10"/>
      <c r="C222" s="10"/>
      <c r="D222" s="12"/>
    </row>
    <row r="223" spans="2:4" x14ac:dyDescent="0.25">
      <c r="B223" s="10"/>
      <c r="C223" s="10"/>
      <c r="D223" s="12"/>
    </row>
    <row r="224" spans="2:4" x14ac:dyDescent="0.25">
      <c r="B224" s="10"/>
      <c r="C224" s="10"/>
      <c r="D224" s="12"/>
    </row>
    <row r="225" spans="2:7" x14ac:dyDescent="0.25">
      <c r="B225" s="10"/>
      <c r="C225" s="10"/>
      <c r="D225" s="12"/>
    </row>
    <row r="226" spans="2:7" x14ac:dyDescent="0.25">
      <c r="B226" s="10"/>
      <c r="C226" s="10"/>
      <c r="D226" s="12"/>
      <c r="G226" s="26"/>
    </row>
    <row r="227" spans="2:7" x14ac:dyDescent="0.25">
      <c r="B227" s="10"/>
      <c r="C227" s="10"/>
      <c r="D227" s="12"/>
      <c r="G227" s="26"/>
    </row>
    <row r="228" spans="2:7" x14ac:dyDescent="0.25">
      <c r="B228" s="10"/>
      <c r="C228" s="10"/>
      <c r="D228" s="12"/>
      <c r="G228" s="26"/>
    </row>
    <row r="229" spans="2:7" x14ac:dyDescent="0.25">
      <c r="B229" s="10"/>
      <c r="C229" s="10"/>
      <c r="D229" s="12"/>
    </row>
    <row r="230" spans="2:7" x14ac:dyDescent="0.25">
      <c r="B230" s="10"/>
      <c r="C230" s="10"/>
      <c r="D230" s="12"/>
      <c r="G230" s="3"/>
    </row>
    <row r="231" spans="2:7" x14ac:dyDescent="0.25">
      <c r="B231" s="10"/>
      <c r="C231" s="10"/>
      <c r="D231" s="12"/>
    </row>
    <row r="232" spans="2:7" x14ac:dyDescent="0.25">
      <c r="B232" s="10"/>
      <c r="C232" s="10"/>
      <c r="D232" s="12"/>
    </row>
    <row r="233" spans="2:7" x14ac:dyDescent="0.25">
      <c r="B233" s="10"/>
      <c r="C233" s="10"/>
      <c r="D233" s="12"/>
    </row>
    <row r="234" spans="2:7" x14ac:dyDescent="0.25">
      <c r="B234" s="10"/>
      <c r="C234" s="10"/>
      <c r="D234" s="12"/>
    </row>
    <row r="235" spans="2:7" x14ac:dyDescent="0.25">
      <c r="B235" s="10"/>
      <c r="C235" s="10"/>
      <c r="D235" s="12"/>
    </row>
    <row r="236" spans="2:7" x14ac:dyDescent="0.25">
      <c r="B236" s="10"/>
      <c r="C236" s="10"/>
      <c r="D236" s="12"/>
    </row>
    <row r="237" spans="2:7" x14ac:dyDescent="0.25">
      <c r="B237" s="10"/>
      <c r="C237" s="10"/>
      <c r="D237" s="12"/>
    </row>
    <row r="238" spans="2:7" x14ac:dyDescent="0.25">
      <c r="B238" s="10"/>
      <c r="C238" s="10"/>
      <c r="D238" s="12"/>
    </row>
    <row r="239" spans="2:7" x14ac:dyDescent="0.25">
      <c r="B239" s="16"/>
      <c r="C239" s="10"/>
      <c r="D239" s="12"/>
    </row>
    <row r="240" spans="2:7" x14ac:dyDescent="0.25">
      <c r="B240" s="16"/>
      <c r="C240" s="10"/>
      <c r="D240" s="12"/>
    </row>
    <row r="241" spans="2:4" x14ac:dyDescent="0.25">
      <c r="B241" s="10"/>
      <c r="C241" s="10"/>
      <c r="D241" s="12"/>
    </row>
    <row r="242" spans="2:4" x14ac:dyDescent="0.25">
      <c r="B242" s="10"/>
      <c r="C242" s="10"/>
      <c r="D242" s="12"/>
    </row>
    <row r="243" spans="2:4" x14ac:dyDescent="0.25">
      <c r="B243" s="10"/>
      <c r="C243" s="10"/>
      <c r="D243" s="12"/>
    </row>
    <row r="244" spans="2:4" x14ac:dyDescent="0.25">
      <c r="B244" s="10"/>
      <c r="C244" s="10"/>
      <c r="D244" s="12"/>
    </row>
    <row r="245" spans="2:4" x14ac:dyDescent="0.25">
      <c r="B245" s="10"/>
      <c r="C245" s="10"/>
      <c r="D245" s="12"/>
    </row>
    <row r="246" spans="2:4" x14ac:dyDescent="0.25">
      <c r="B246" s="10"/>
      <c r="C246" s="10"/>
      <c r="D246" s="12"/>
    </row>
    <row r="247" spans="2:4" x14ac:dyDescent="0.25">
      <c r="B247" s="10"/>
      <c r="C247" s="10"/>
      <c r="D247" s="12"/>
    </row>
    <row r="248" spans="2:4" x14ac:dyDescent="0.25">
      <c r="B248" s="10"/>
      <c r="C248" s="10"/>
      <c r="D248" s="12"/>
    </row>
    <row r="249" spans="2:4" x14ac:dyDescent="0.25">
      <c r="B249" s="10"/>
      <c r="C249" s="10"/>
      <c r="D249" s="12"/>
    </row>
    <row r="250" spans="2:4" x14ac:dyDescent="0.25">
      <c r="B250" s="10"/>
      <c r="C250" s="10"/>
      <c r="D250" s="12"/>
    </row>
    <row r="251" spans="2:4" x14ac:dyDescent="0.25">
      <c r="B251" s="10"/>
      <c r="C251" s="10"/>
      <c r="D251" s="12"/>
    </row>
    <row r="252" spans="2:4" x14ac:dyDescent="0.25">
      <c r="B252" s="10"/>
      <c r="C252" s="10"/>
      <c r="D252" s="12"/>
    </row>
    <row r="253" spans="2:4" x14ac:dyDescent="0.25">
      <c r="B253" s="10"/>
      <c r="C253" s="10"/>
      <c r="D253" s="12"/>
    </row>
    <row r="254" spans="2:4" x14ac:dyDescent="0.25">
      <c r="B254" s="10"/>
      <c r="C254" s="10"/>
      <c r="D254" s="12"/>
    </row>
    <row r="255" spans="2:4" x14ac:dyDescent="0.25">
      <c r="B255" s="10"/>
      <c r="C255" s="10"/>
      <c r="D255" s="12"/>
    </row>
    <row r="256" spans="2:4" x14ac:dyDescent="0.25">
      <c r="B256" s="10"/>
      <c r="C256" s="10"/>
      <c r="D256" s="12"/>
    </row>
    <row r="257" spans="2:4" x14ac:dyDescent="0.25">
      <c r="B257" s="10"/>
      <c r="C257" s="10"/>
      <c r="D257" s="12"/>
    </row>
    <row r="258" spans="2:4" x14ac:dyDescent="0.25">
      <c r="B258" s="10"/>
      <c r="C258" s="10"/>
      <c r="D258" s="12"/>
    </row>
    <row r="259" spans="2:4" x14ac:dyDescent="0.25">
      <c r="B259" s="10"/>
      <c r="C259" s="10"/>
      <c r="D259" s="12"/>
    </row>
    <row r="260" spans="2:4" x14ac:dyDescent="0.25">
      <c r="B260" s="10"/>
      <c r="C260" s="10"/>
      <c r="D260" s="12"/>
    </row>
    <row r="261" spans="2:4" x14ac:dyDescent="0.25">
      <c r="B261" s="10"/>
      <c r="C261" s="10"/>
      <c r="D261" s="12"/>
    </row>
    <row r="262" spans="2:4" x14ac:dyDescent="0.25">
      <c r="B262" s="10"/>
      <c r="C262" s="10"/>
      <c r="D262" s="12"/>
    </row>
    <row r="263" spans="2:4" x14ac:dyDescent="0.25">
      <c r="B263" s="10"/>
      <c r="C263" s="10"/>
      <c r="D263" s="12"/>
    </row>
    <row r="264" spans="2:4" x14ac:dyDescent="0.25">
      <c r="B264" s="10"/>
      <c r="C264" s="10"/>
      <c r="D264" s="12"/>
    </row>
    <row r="265" spans="2:4" x14ac:dyDescent="0.25">
      <c r="B265" s="10"/>
      <c r="C265" s="10"/>
      <c r="D265" s="12"/>
    </row>
    <row r="266" spans="2:4" x14ac:dyDescent="0.25">
      <c r="B266" s="10"/>
      <c r="C266" s="10"/>
      <c r="D266" s="12"/>
    </row>
    <row r="267" spans="2:4" x14ac:dyDescent="0.25">
      <c r="B267" s="10"/>
      <c r="C267" s="10"/>
      <c r="D267" s="12"/>
    </row>
    <row r="268" spans="2:4" x14ac:dyDescent="0.25">
      <c r="B268" s="10"/>
      <c r="C268" s="10"/>
      <c r="D268" s="12"/>
    </row>
    <row r="269" spans="2:4" x14ac:dyDescent="0.25">
      <c r="B269" s="10"/>
      <c r="C269" s="10"/>
      <c r="D269" s="12"/>
    </row>
    <row r="270" spans="2:4" x14ac:dyDescent="0.25">
      <c r="B270" s="10"/>
      <c r="C270" s="10"/>
      <c r="D270" s="12"/>
    </row>
    <row r="271" spans="2:4" x14ac:dyDescent="0.25">
      <c r="B271" s="10"/>
      <c r="C271" s="10"/>
      <c r="D271" s="12"/>
    </row>
    <row r="272" spans="2:4" x14ac:dyDescent="0.25">
      <c r="B272" s="10"/>
      <c r="C272" s="10"/>
      <c r="D272" s="12"/>
    </row>
    <row r="273" spans="2:4" x14ac:dyDescent="0.25">
      <c r="B273" s="10"/>
      <c r="C273" s="10"/>
      <c r="D273" s="12"/>
    </row>
    <row r="274" spans="2:4" x14ac:dyDescent="0.25">
      <c r="B274" s="10"/>
      <c r="C274" s="10"/>
      <c r="D274" s="12"/>
    </row>
    <row r="275" spans="2:4" x14ac:dyDescent="0.25">
      <c r="B275" s="10"/>
      <c r="C275" s="10"/>
      <c r="D275" s="12"/>
    </row>
    <row r="276" spans="2:4" x14ac:dyDescent="0.25">
      <c r="B276" s="10"/>
      <c r="C276" s="10"/>
      <c r="D276" s="12"/>
    </row>
    <row r="277" spans="2:4" x14ac:dyDescent="0.25">
      <c r="B277" s="10"/>
      <c r="C277" s="10"/>
      <c r="D277" s="12"/>
    </row>
    <row r="278" spans="2:4" x14ac:dyDescent="0.25">
      <c r="B278" s="10"/>
      <c r="C278" s="10"/>
      <c r="D278" s="12"/>
    </row>
    <row r="279" spans="2:4" x14ac:dyDescent="0.25">
      <c r="B279" s="10"/>
      <c r="C279" s="10"/>
      <c r="D279" s="12"/>
    </row>
    <row r="280" spans="2:4" x14ac:dyDescent="0.25">
      <c r="B280" s="10"/>
      <c r="C280" s="10"/>
      <c r="D280" s="12"/>
    </row>
    <row r="281" spans="2:4" x14ac:dyDescent="0.25">
      <c r="B281" s="10"/>
      <c r="C281" s="10"/>
      <c r="D281" s="12"/>
    </row>
    <row r="282" spans="2:4" x14ac:dyDescent="0.25">
      <c r="B282" s="10"/>
      <c r="C282" s="10"/>
      <c r="D282" s="12"/>
    </row>
    <row r="283" spans="2:4" x14ac:dyDescent="0.25">
      <c r="B283" s="10"/>
      <c r="C283" s="10"/>
      <c r="D283" s="12"/>
    </row>
    <row r="284" spans="2:4" x14ac:dyDescent="0.25">
      <c r="B284" s="10"/>
      <c r="C284" s="10"/>
      <c r="D284" s="12"/>
    </row>
    <row r="285" spans="2:4" x14ac:dyDescent="0.25">
      <c r="B285" s="10"/>
      <c r="C285" s="10"/>
      <c r="D285" s="12"/>
    </row>
    <row r="286" spans="2:4" x14ac:dyDescent="0.25">
      <c r="B286" s="10"/>
      <c r="C286" s="10"/>
      <c r="D286" s="12"/>
    </row>
    <row r="287" spans="2:4" x14ac:dyDescent="0.25">
      <c r="B287" s="10"/>
      <c r="C287" s="10"/>
      <c r="D287" s="12"/>
    </row>
    <row r="288" spans="2:4" x14ac:dyDescent="0.25">
      <c r="B288" s="10"/>
      <c r="C288" s="10"/>
      <c r="D288" s="12"/>
    </row>
    <row r="289" spans="2:4" x14ac:dyDescent="0.25">
      <c r="B289" s="10"/>
      <c r="C289" s="10"/>
      <c r="D289" s="12"/>
    </row>
    <row r="290" spans="2:4" x14ac:dyDescent="0.25">
      <c r="B290" s="10"/>
      <c r="C290" s="10"/>
      <c r="D290" s="12"/>
    </row>
    <row r="291" spans="2:4" x14ac:dyDescent="0.25">
      <c r="B291" s="10"/>
      <c r="C291" s="10"/>
      <c r="D291" s="12"/>
    </row>
    <row r="292" spans="2:4" x14ac:dyDescent="0.25">
      <c r="B292" s="10"/>
      <c r="C292" s="10"/>
      <c r="D292" s="12"/>
    </row>
    <row r="293" spans="2:4" x14ac:dyDescent="0.25">
      <c r="B293" s="10"/>
      <c r="C293" s="10"/>
      <c r="D293" s="12"/>
    </row>
    <row r="294" spans="2:4" x14ac:dyDescent="0.25">
      <c r="B294" s="10"/>
      <c r="C294" s="10"/>
      <c r="D294" s="12"/>
    </row>
    <row r="295" spans="2:4" x14ac:dyDescent="0.25">
      <c r="B295" s="10"/>
      <c r="C295" s="10"/>
      <c r="D295" s="12"/>
    </row>
    <row r="296" spans="2:4" x14ac:dyDescent="0.25">
      <c r="B296" s="10"/>
      <c r="C296" s="10"/>
      <c r="D296" s="12"/>
    </row>
    <row r="297" spans="2:4" x14ac:dyDescent="0.25">
      <c r="B297" s="10"/>
      <c r="C297" s="10"/>
      <c r="D297" s="12"/>
    </row>
    <row r="298" spans="2:4" x14ac:dyDescent="0.25">
      <c r="B298" s="10"/>
      <c r="C298" s="10"/>
      <c r="D298" s="12"/>
    </row>
    <row r="299" spans="2:4" x14ac:dyDescent="0.25">
      <c r="B299" s="10"/>
      <c r="C299" s="10"/>
      <c r="D299" s="12"/>
    </row>
    <row r="300" spans="2:4" x14ac:dyDescent="0.25">
      <c r="B300" s="10"/>
      <c r="C300" s="10"/>
      <c r="D300" s="12"/>
    </row>
    <row r="301" spans="2:4" x14ac:dyDescent="0.25">
      <c r="B301" s="10"/>
      <c r="C301" s="10"/>
      <c r="D301" s="12"/>
    </row>
    <row r="302" spans="2:4" x14ac:dyDescent="0.25">
      <c r="B302" s="10"/>
      <c r="C302" s="10"/>
      <c r="D302" s="12"/>
    </row>
    <row r="303" spans="2:4" x14ac:dyDescent="0.25">
      <c r="B303" s="10"/>
      <c r="C303" s="10"/>
      <c r="D303" s="12"/>
    </row>
    <row r="304" spans="2:4" x14ac:dyDescent="0.25">
      <c r="B304" s="10"/>
      <c r="C304" s="10"/>
      <c r="D304" s="17"/>
    </row>
    <row r="305" spans="2:4" x14ac:dyDescent="0.25">
      <c r="B305" s="10"/>
      <c r="C305" s="10"/>
      <c r="D305" s="12"/>
    </row>
    <row r="306" spans="2:4" x14ac:dyDescent="0.25">
      <c r="B306" s="10"/>
      <c r="C306" s="10"/>
      <c r="D306" s="12"/>
    </row>
    <row r="307" spans="2:4" x14ac:dyDescent="0.25">
      <c r="B307" s="14"/>
      <c r="C307" s="10"/>
      <c r="D307" s="12"/>
    </row>
    <row r="308" spans="2:4" x14ac:dyDescent="0.25">
      <c r="B308" s="10"/>
      <c r="C308" s="10"/>
      <c r="D308" s="12"/>
    </row>
    <row r="309" spans="2:4" x14ac:dyDescent="0.25">
      <c r="B309" s="10"/>
      <c r="C309" s="10"/>
      <c r="D309" s="12"/>
    </row>
    <row r="310" spans="2:4" x14ac:dyDescent="0.25">
      <c r="B310" s="10"/>
      <c r="C310" s="10"/>
      <c r="D310" s="12"/>
    </row>
    <row r="311" spans="2:4" x14ac:dyDescent="0.25">
      <c r="B311" s="10"/>
      <c r="C311" s="10"/>
      <c r="D311" s="12"/>
    </row>
    <row r="312" spans="2:4" x14ac:dyDescent="0.25">
      <c r="B312" s="10"/>
      <c r="C312" s="10"/>
      <c r="D312" s="12"/>
    </row>
    <row r="313" spans="2:4" x14ac:dyDescent="0.25">
      <c r="B313" s="10"/>
      <c r="C313" s="10"/>
      <c r="D313" s="12"/>
    </row>
    <row r="314" spans="2:4" x14ac:dyDescent="0.25">
      <c r="B314" s="10"/>
      <c r="C314" s="10"/>
      <c r="D314" s="12"/>
    </row>
    <row r="315" spans="2:4" x14ac:dyDescent="0.25">
      <c r="B315" s="10"/>
      <c r="C315" s="10"/>
      <c r="D315" s="12"/>
    </row>
    <row r="316" spans="2:4" x14ac:dyDescent="0.25">
      <c r="B316" s="10"/>
      <c r="C316" s="10"/>
      <c r="D316" s="12"/>
    </row>
    <row r="317" spans="2:4" x14ac:dyDescent="0.25">
      <c r="B317" s="10"/>
      <c r="C317" s="10"/>
      <c r="D317" s="12"/>
    </row>
    <row r="318" spans="2:4" x14ac:dyDescent="0.25">
      <c r="B318" s="10"/>
      <c r="C318" s="10"/>
      <c r="D318" s="12"/>
    </row>
    <row r="319" spans="2:4" x14ac:dyDescent="0.25">
      <c r="B319" s="10"/>
      <c r="C319" s="10"/>
      <c r="D319" s="12"/>
    </row>
    <row r="320" spans="2:4" x14ac:dyDescent="0.25">
      <c r="B320" s="10"/>
      <c r="C320" s="10"/>
      <c r="D320" s="12"/>
    </row>
    <row r="321" spans="2:4" x14ac:dyDescent="0.25">
      <c r="B321" s="10"/>
      <c r="C321" s="10"/>
      <c r="D321" s="12"/>
    </row>
    <row r="322" spans="2:4" x14ac:dyDescent="0.25">
      <c r="B322" s="10"/>
      <c r="C322" s="10"/>
      <c r="D322" s="12"/>
    </row>
    <row r="323" spans="2:4" x14ac:dyDescent="0.25">
      <c r="B323" s="10"/>
      <c r="C323" s="10"/>
      <c r="D323" s="12"/>
    </row>
    <row r="324" spans="2:4" x14ac:dyDescent="0.25">
      <c r="B324" s="10"/>
      <c r="C324" s="10"/>
      <c r="D324" s="12"/>
    </row>
    <row r="325" spans="2:4" x14ac:dyDescent="0.25">
      <c r="B325" s="10"/>
      <c r="C325" s="10"/>
      <c r="D325" s="12"/>
    </row>
    <row r="326" spans="2:4" x14ac:dyDescent="0.25">
      <c r="B326" s="10"/>
      <c r="C326" s="10"/>
      <c r="D326" s="12"/>
    </row>
    <row r="327" spans="2:4" x14ac:dyDescent="0.25">
      <c r="B327" s="10"/>
      <c r="C327" s="10"/>
      <c r="D327" s="12"/>
    </row>
    <row r="328" spans="2:4" x14ac:dyDescent="0.25">
      <c r="B328" s="10"/>
      <c r="C328" s="10"/>
      <c r="D328" s="12"/>
    </row>
    <row r="329" spans="2:4" x14ac:dyDescent="0.25">
      <c r="B329" s="10"/>
      <c r="C329" s="10"/>
      <c r="D329" s="12"/>
    </row>
    <row r="330" spans="2:4" x14ac:dyDescent="0.25">
      <c r="B330" s="10"/>
      <c r="C330" s="10"/>
      <c r="D330" s="12"/>
    </row>
    <row r="331" spans="2:4" x14ac:dyDescent="0.25">
      <c r="B331" s="10"/>
      <c r="C331" s="10"/>
      <c r="D331" s="12"/>
    </row>
    <row r="332" spans="2:4" x14ac:dyDescent="0.25">
      <c r="B332" s="10"/>
      <c r="C332" s="10"/>
      <c r="D332" s="17"/>
    </row>
    <row r="333" spans="2:4" x14ac:dyDescent="0.25">
      <c r="B333" s="10"/>
      <c r="C333" s="10"/>
      <c r="D333" s="12"/>
    </row>
    <row r="334" spans="2:4" x14ac:dyDescent="0.25">
      <c r="B334" s="10"/>
      <c r="C334" s="10"/>
      <c r="D334" s="12"/>
    </row>
    <row r="335" spans="2:4" x14ac:dyDescent="0.25">
      <c r="B335" s="10"/>
      <c r="C335" s="10"/>
      <c r="D335" s="17"/>
    </row>
    <row r="336" spans="2:4" x14ac:dyDescent="0.25">
      <c r="B336" s="10"/>
      <c r="C336" s="10"/>
      <c r="D336" s="12"/>
    </row>
    <row r="337" spans="2:4" x14ac:dyDescent="0.25">
      <c r="B337" s="10"/>
      <c r="C337" s="10"/>
      <c r="D337" s="12"/>
    </row>
    <row r="338" spans="2:4" x14ac:dyDescent="0.25">
      <c r="B338" s="10"/>
      <c r="C338" s="10"/>
      <c r="D338" s="12"/>
    </row>
    <row r="339" spans="2:4" x14ac:dyDescent="0.25">
      <c r="B339" s="10"/>
      <c r="C339" s="10"/>
      <c r="D339" s="12"/>
    </row>
    <row r="340" spans="2:4" x14ac:dyDescent="0.25">
      <c r="B340" s="10"/>
      <c r="C340" s="10"/>
      <c r="D340" s="12"/>
    </row>
    <row r="341" spans="2:4" x14ac:dyDescent="0.25">
      <c r="B341" s="10"/>
      <c r="C341" s="10"/>
      <c r="D341" s="12"/>
    </row>
    <row r="342" spans="2:4" x14ac:dyDescent="0.25">
      <c r="B342" s="10"/>
      <c r="C342" s="10"/>
      <c r="D342" s="12"/>
    </row>
    <row r="343" spans="2:4" x14ac:dyDescent="0.25">
      <c r="B343" s="10"/>
      <c r="C343" s="10"/>
      <c r="D343" s="12"/>
    </row>
    <row r="344" spans="2:4" x14ac:dyDescent="0.25">
      <c r="B344" s="10"/>
      <c r="C344" s="10"/>
      <c r="D344" s="12"/>
    </row>
    <row r="345" spans="2:4" x14ac:dyDescent="0.25">
      <c r="B345" s="10"/>
      <c r="C345" s="10"/>
      <c r="D345" s="12"/>
    </row>
    <row r="346" spans="2:4" x14ac:dyDescent="0.25">
      <c r="B346" s="10"/>
      <c r="C346" s="10"/>
      <c r="D346" s="12"/>
    </row>
    <row r="347" spans="2:4" x14ac:dyDescent="0.25">
      <c r="B347" s="10"/>
      <c r="C347" s="10"/>
      <c r="D347" s="17"/>
    </row>
    <row r="348" spans="2:4" x14ac:dyDescent="0.25">
      <c r="B348" s="10"/>
      <c r="C348" s="10"/>
      <c r="D348" s="12"/>
    </row>
    <row r="349" spans="2:4" x14ac:dyDescent="0.25">
      <c r="B349" s="13"/>
      <c r="C349" s="10"/>
      <c r="D349" s="12"/>
    </row>
    <row r="350" spans="2:4" x14ac:dyDescent="0.25">
      <c r="B350" s="10"/>
      <c r="C350" s="10"/>
      <c r="D350" s="12"/>
    </row>
    <row r="351" spans="2:4" x14ac:dyDescent="0.25">
      <c r="B351" s="10"/>
      <c r="C351" s="10"/>
      <c r="D351" s="12"/>
    </row>
    <row r="352" spans="2:4" x14ac:dyDescent="0.25">
      <c r="B352" s="10"/>
      <c r="C352" s="10"/>
      <c r="D352" s="12"/>
    </row>
    <row r="353" spans="2:4" x14ac:dyDescent="0.25">
      <c r="B353" s="10"/>
      <c r="C353" s="10"/>
      <c r="D353" s="12"/>
    </row>
    <row r="354" spans="2:4" x14ac:dyDescent="0.25">
      <c r="B354" s="10"/>
      <c r="C354" s="10"/>
      <c r="D354" s="12"/>
    </row>
    <row r="355" spans="2:4" x14ac:dyDescent="0.25">
      <c r="B355" s="10"/>
      <c r="C355" s="10"/>
      <c r="D355" s="12"/>
    </row>
    <row r="356" spans="2:4" x14ac:dyDescent="0.25">
      <c r="B356" s="10"/>
      <c r="C356" s="10"/>
      <c r="D356" s="12"/>
    </row>
    <row r="357" spans="2:4" x14ac:dyDescent="0.25">
      <c r="B357" s="10"/>
      <c r="C357" s="10"/>
      <c r="D357" s="12"/>
    </row>
    <row r="358" spans="2:4" x14ac:dyDescent="0.25">
      <c r="B358" s="10"/>
      <c r="C358" s="10"/>
      <c r="D358" s="12"/>
    </row>
    <row r="359" spans="2:4" x14ac:dyDescent="0.25">
      <c r="B359" s="10"/>
      <c r="C359" s="10"/>
      <c r="D359" s="12"/>
    </row>
    <row r="360" spans="2:4" x14ac:dyDescent="0.25">
      <c r="B360" s="10"/>
      <c r="C360" s="10"/>
      <c r="D360" s="12"/>
    </row>
    <row r="361" spans="2:4" x14ac:dyDescent="0.25">
      <c r="B361" s="10"/>
      <c r="C361" s="10"/>
      <c r="D361" s="12"/>
    </row>
    <row r="362" spans="2:4" x14ac:dyDescent="0.25">
      <c r="B362" s="10"/>
      <c r="C362" s="10"/>
      <c r="D362" s="12"/>
    </row>
    <row r="363" spans="2:4" x14ac:dyDescent="0.25">
      <c r="B363" s="10"/>
      <c r="C363" s="10"/>
      <c r="D363" s="12"/>
    </row>
    <row r="364" spans="2:4" x14ac:dyDescent="0.25">
      <c r="B364" s="10"/>
      <c r="C364" s="10"/>
      <c r="D364" s="12"/>
    </row>
    <row r="365" spans="2:4" x14ac:dyDescent="0.25">
      <c r="B365" s="10"/>
      <c r="C365" s="10"/>
      <c r="D365" s="12"/>
    </row>
    <row r="366" spans="2:4" x14ac:dyDescent="0.25">
      <c r="B366" s="10"/>
      <c r="C366" s="10"/>
      <c r="D366" s="12"/>
    </row>
    <row r="367" spans="2:4" x14ac:dyDescent="0.25">
      <c r="B367" s="10"/>
      <c r="C367" s="10"/>
      <c r="D367" s="12"/>
    </row>
    <row r="368" spans="2:4" x14ac:dyDescent="0.25">
      <c r="B368" s="10"/>
      <c r="C368" s="10"/>
      <c r="D368" s="12"/>
    </row>
    <row r="369" spans="2:4" x14ac:dyDescent="0.25">
      <c r="B369" s="10"/>
      <c r="C369" s="10"/>
      <c r="D369" s="12"/>
    </row>
    <row r="370" spans="2:4" x14ac:dyDescent="0.25">
      <c r="B370" s="10"/>
      <c r="C370" s="10"/>
      <c r="D370" s="12"/>
    </row>
    <row r="371" spans="2:4" x14ac:dyDescent="0.25">
      <c r="B371" s="10"/>
      <c r="C371" s="10"/>
      <c r="D371" s="12"/>
    </row>
    <row r="372" spans="2:4" x14ac:dyDescent="0.25">
      <c r="B372" s="10"/>
      <c r="C372" s="10"/>
      <c r="D372" s="12"/>
    </row>
    <row r="373" spans="2:4" x14ac:dyDescent="0.25">
      <c r="B373" s="10"/>
      <c r="C373" s="10"/>
      <c r="D373" s="12"/>
    </row>
    <row r="374" spans="2:4" x14ac:dyDescent="0.25">
      <c r="B374" s="10"/>
      <c r="C374" s="10"/>
      <c r="D374" s="12"/>
    </row>
    <row r="375" spans="2:4" x14ac:dyDescent="0.25">
      <c r="B375" s="10"/>
      <c r="C375" s="10"/>
      <c r="D375" s="12"/>
    </row>
    <row r="376" spans="2:4" x14ac:dyDescent="0.25">
      <c r="B376" s="10"/>
      <c r="C376" s="10"/>
      <c r="D376" s="12"/>
    </row>
    <row r="377" spans="2:4" x14ac:dyDescent="0.25">
      <c r="B377" s="10"/>
      <c r="C377" s="10"/>
      <c r="D377" s="17"/>
    </row>
    <row r="378" spans="2:4" x14ac:dyDescent="0.25">
      <c r="B378" s="10"/>
      <c r="C378" s="10"/>
      <c r="D378" s="12"/>
    </row>
    <row r="379" spans="2:4" x14ac:dyDescent="0.25">
      <c r="B379" s="10"/>
      <c r="C379" s="10"/>
      <c r="D379" s="12"/>
    </row>
    <row r="380" spans="2:4" x14ac:dyDescent="0.25">
      <c r="B380" s="10"/>
      <c r="C380" s="10"/>
      <c r="D380" s="12"/>
    </row>
    <row r="381" spans="2:4" x14ac:dyDescent="0.25">
      <c r="B381" s="10"/>
      <c r="C381" s="10"/>
      <c r="D381" s="12"/>
    </row>
    <row r="382" spans="2:4" x14ac:dyDescent="0.25">
      <c r="B382" s="10"/>
      <c r="C382" s="10"/>
      <c r="D382" s="12"/>
    </row>
    <row r="383" spans="2:4" x14ac:dyDescent="0.25">
      <c r="B383" s="10"/>
      <c r="C383" s="10"/>
      <c r="D383" s="12"/>
    </row>
    <row r="384" spans="2:4" x14ac:dyDescent="0.25">
      <c r="B384" s="10"/>
      <c r="C384" s="10"/>
      <c r="D384" s="12"/>
    </row>
    <row r="385" spans="2:4" x14ac:dyDescent="0.25">
      <c r="B385" s="10"/>
      <c r="C385" s="10"/>
      <c r="D385" s="12"/>
    </row>
    <row r="386" spans="2:4" x14ac:dyDescent="0.25">
      <c r="B386" s="10"/>
      <c r="C386" s="10"/>
      <c r="D386" s="12"/>
    </row>
    <row r="387" spans="2:4" x14ac:dyDescent="0.25">
      <c r="B387" s="10"/>
      <c r="C387" s="10"/>
      <c r="D387" s="12"/>
    </row>
    <row r="388" spans="2:4" x14ac:dyDescent="0.25">
      <c r="B388" s="10"/>
      <c r="C388" s="10"/>
      <c r="D388" s="12"/>
    </row>
    <row r="389" spans="2:4" x14ac:dyDescent="0.25">
      <c r="B389" s="10"/>
      <c r="C389" s="10"/>
      <c r="D389" s="12"/>
    </row>
    <row r="390" spans="2:4" x14ac:dyDescent="0.25">
      <c r="B390" s="10"/>
      <c r="C390" s="10"/>
      <c r="D390" s="12"/>
    </row>
    <row r="391" spans="2:4" x14ac:dyDescent="0.25">
      <c r="B391" s="10"/>
      <c r="C391" s="10"/>
      <c r="D391" s="12"/>
    </row>
    <row r="392" spans="2:4" x14ac:dyDescent="0.25">
      <c r="B392" s="10"/>
      <c r="C392" s="10"/>
      <c r="D392" s="12"/>
    </row>
    <row r="393" spans="2:4" x14ac:dyDescent="0.25">
      <c r="B393" s="10"/>
      <c r="C393" s="10"/>
      <c r="D393" s="12"/>
    </row>
    <row r="394" spans="2:4" x14ac:dyDescent="0.25">
      <c r="B394" s="10"/>
      <c r="C394" s="10"/>
      <c r="D394" s="12"/>
    </row>
    <row r="395" spans="2:4" x14ac:dyDescent="0.25">
      <c r="B395" s="10"/>
      <c r="C395" s="10"/>
      <c r="D395" s="12"/>
    </row>
    <row r="396" spans="2:4" x14ac:dyDescent="0.25">
      <c r="B396" s="10"/>
      <c r="C396" s="10"/>
      <c r="D396" s="12"/>
    </row>
    <row r="397" spans="2:4" x14ac:dyDescent="0.25">
      <c r="B397" s="10"/>
      <c r="C397" s="10"/>
      <c r="D397" s="12"/>
    </row>
    <row r="398" spans="2:4" x14ac:dyDescent="0.25">
      <c r="B398" s="10"/>
      <c r="C398" s="10"/>
      <c r="D398" s="12"/>
    </row>
    <row r="399" spans="2:4" x14ac:dyDescent="0.25">
      <c r="B399" s="10"/>
      <c r="C399" s="10"/>
      <c r="D399" s="12"/>
    </row>
    <row r="400" spans="2:4" x14ac:dyDescent="0.25">
      <c r="B400" s="10"/>
      <c r="C400" s="10"/>
      <c r="D400" s="12"/>
    </row>
    <row r="401" spans="2:4" x14ac:dyDescent="0.25">
      <c r="B401" s="10"/>
      <c r="C401" s="10"/>
      <c r="D401" s="12"/>
    </row>
    <row r="402" spans="2:4" x14ac:dyDescent="0.25">
      <c r="B402" s="10"/>
      <c r="C402" s="10"/>
      <c r="D402" s="12"/>
    </row>
    <row r="403" spans="2:4" x14ac:dyDescent="0.25">
      <c r="B403" s="10"/>
      <c r="C403" s="10"/>
      <c r="D403" s="12"/>
    </row>
    <row r="404" spans="2:4" x14ac:dyDescent="0.25">
      <c r="B404" s="10"/>
      <c r="C404" s="10"/>
      <c r="D404" s="12"/>
    </row>
    <row r="405" spans="2:4" x14ac:dyDescent="0.25">
      <c r="B405" s="10"/>
      <c r="C405" s="10"/>
      <c r="D405" s="12"/>
    </row>
    <row r="406" spans="2:4" x14ac:dyDescent="0.25">
      <c r="B406" s="10"/>
      <c r="C406" s="10"/>
      <c r="D406" s="12"/>
    </row>
    <row r="407" spans="2:4" x14ac:dyDescent="0.25">
      <c r="B407" s="10"/>
      <c r="C407" s="10"/>
      <c r="D407" s="12"/>
    </row>
    <row r="408" spans="2:4" x14ac:dyDescent="0.25">
      <c r="B408" s="10"/>
      <c r="C408" s="10"/>
      <c r="D408" s="12"/>
    </row>
    <row r="409" spans="2:4" x14ac:dyDescent="0.25">
      <c r="B409" s="10"/>
      <c r="C409" s="10"/>
      <c r="D409" s="12"/>
    </row>
    <row r="410" spans="2:4" x14ac:dyDescent="0.25">
      <c r="B410" s="10"/>
      <c r="C410" s="10"/>
      <c r="D410" s="12"/>
    </row>
    <row r="411" spans="2:4" x14ac:dyDescent="0.25">
      <c r="B411" s="10"/>
      <c r="C411" s="10"/>
      <c r="D411" s="12"/>
    </row>
    <row r="412" spans="2:4" x14ac:dyDescent="0.25">
      <c r="B412" s="10"/>
      <c r="C412" s="10"/>
      <c r="D412" s="12"/>
    </row>
    <row r="413" spans="2:4" x14ac:dyDescent="0.25">
      <c r="B413" s="10"/>
      <c r="C413" s="10"/>
      <c r="D413" s="12"/>
    </row>
    <row r="414" spans="2:4" x14ac:dyDescent="0.25">
      <c r="B414" s="10"/>
      <c r="C414" s="10"/>
      <c r="D414" s="12"/>
    </row>
    <row r="415" spans="2:4" x14ac:dyDescent="0.25">
      <c r="B415" s="10"/>
      <c r="C415" s="10"/>
      <c r="D415" s="12"/>
    </row>
    <row r="416" spans="2:4" x14ac:dyDescent="0.25">
      <c r="B416" s="10"/>
      <c r="C416" s="10"/>
      <c r="D416" s="12"/>
    </row>
    <row r="417" spans="2:7" x14ac:dyDescent="0.25">
      <c r="B417" s="10"/>
      <c r="C417" s="10"/>
      <c r="D417" s="12"/>
    </row>
    <row r="418" spans="2:7" x14ac:dyDescent="0.25">
      <c r="B418" s="10"/>
      <c r="C418" s="10"/>
      <c r="D418" s="12"/>
    </row>
    <row r="419" spans="2:7" x14ac:dyDescent="0.25">
      <c r="B419" s="10"/>
      <c r="C419" s="10"/>
      <c r="D419" s="12"/>
    </row>
    <row r="420" spans="2:7" x14ac:dyDescent="0.25">
      <c r="B420" s="10"/>
      <c r="C420" s="10"/>
      <c r="D420" s="12"/>
    </row>
    <row r="421" spans="2:7" x14ac:dyDescent="0.25">
      <c r="B421" s="10"/>
      <c r="C421" s="10"/>
      <c r="D421" s="12"/>
    </row>
    <row r="422" spans="2:7" x14ac:dyDescent="0.25">
      <c r="B422" s="10"/>
      <c r="C422" s="10"/>
      <c r="D422" s="12"/>
    </row>
    <row r="423" spans="2:7" x14ac:dyDescent="0.25">
      <c r="B423" s="10"/>
      <c r="C423" s="10"/>
      <c r="D423" s="12"/>
    </row>
    <row r="424" spans="2:7" x14ac:dyDescent="0.25">
      <c r="B424" s="10"/>
      <c r="C424" s="10"/>
      <c r="D424" s="12"/>
      <c r="G424" s="26"/>
    </row>
    <row r="425" spans="2:7" x14ac:dyDescent="0.25">
      <c r="B425" s="10"/>
      <c r="C425" s="20"/>
      <c r="D425" s="12"/>
      <c r="G425" s="26"/>
    </row>
    <row r="426" spans="2:7" x14ac:dyDescent="0.25">
      <c r="B426" s="10"/>
      <c r="C426" s="10"/>
      <c r="D426" s="12"/>
      <c r="G426" s="26"/>
    </row>
    <row r="427" spans="2:7" x14ac:dyDescent="0.25">
      <c r="B427" s="10"/>
      <c r="C427" s="10"/>
      <c r="D427" s="12"/>
      <c r="G427" s="26"/>
    </row>
    <row r="428" spans="2:7" x14ac:dyDescent="0.25">
      <c r="B428" s="10"/>
      <c r="C428" s="10"/>
      <c r="D428" s="12"/>
      <c r="G428" s="26"/>
    </row>
    <row r="429" spans="2:7" x14ac:dyDescent="0.25">
      <c r="B429" s="10"/>
      <c r="C429" s="10"/>
      <c r="D429" s="12"/>
      <c r="G429" s="26"/>
    </row>
    <row r="430" spans="2:7" x14ac:dyDescent="0.25">
      <c r="B430" s="10"/>
      <c r="C430" s="10"/>
      <c r="D430" s="12"/>
    </row>
    <row r="431" spans="2:7" x14ac:dyDescent="0.25">
      <c r="B431" s="10"/>
      <c r="C431" s="10"/>
      <c r="D431" s="12"/>
    </row>
    <row r="432" spans="2:7" x14ac:dyDescent="0.25">
      <c r="B432" s="10"/>
      <c r="C432" s="10"/>
      <c r="D432" s="12"/>
    </row>
    <row r="433" spans="2:4" x14ac:dyDescent="0.25">
      <c r="B433" s="10"/>
      <c r="C433" s="10"/>
      <c r="D433" s="12"/>
    </row>
    <row r="434" spans="2:4" x14ac:dyDescent="0.25">
      <c r="B434" s="10"/>
      <c r="C434" s="10"/>
      <c r="D434" s="12"/>
    </row>
    <row r="435" spans="2:4" x14ac:dyDescent="0.25">
      <c r="B435" s="10"/>
      <c r="C435" s="10"/>
      <c r="D435" s="12"/>
    </row>
    <row r="436" spans="2:4" x14ac:dyDescent="0.25">
      <c r="B436" s="10"/>
      <c r="C436" s="10"/>
      <c r="D436" s="12"/>
    </row>
    <row r="437" spans="2:4" x14ac:dyDescent="0.25">
      <c r="B437" s="10"/>
      <c r="C437" s="10"/>
      <c r="D437" s="12"/>
    </row>
    <row r="438" spans="2:4" x14ac:dyDescent="0.25">
      <c r="B438" s="10"/>
      <c r="C438" s="10"/>
      <c r="D438" s="12"/>
    </row>
    <row r="439" spans="2:4" x14ac:dyDescent="0.25">
      <c r="B439" s="10"/>
      <c r="C439" s="10"/>
      <c r="D439" s="12"/>
    </row>
    <row r="440" spans="2:4" x14ac:dyDescent="0.25">
      <c r="B440" s="10"/>
      <c r="C440" s="16"/>
      <c r="D440" s="12"/>
    </row>
    <row r="441" spans="2:4" x14ac:dyDescent="0.25">
      <c r="B441" s="10"/>
      <c r="C441" s="10"/>
      <c r="D441" s="12"/>
    </row>
    <row r="442" spans="2:4" x14ac:dyDescent="0.25">
      <c r="B442" s="10"/>
      <c r="C442" s="10"/>
      <c r="D442" s="12"/>
    </row>
    <row r="443" spans="2:4" x14ac:dyDescent="0.25">
      <c r="B443" s="10"/>
      <c r="C443" s="10"/>
      <c r="D443" s="12"/>
    </row>
    <row r="444" spans="2:4" x14ac:dyDescent="0.25">
      <c r="B444" s="10"/>
      <c r="C444" s="10"/>
      <c r="D444" s="12"/>
    </row>
    <row r="445" spans="2:4" x14ac:dyDescent="0.25">
      <c r="B445" s="10"/>
      <c r="C445" s="10"/>
      <c r="D445" s="12"/>
    </row>
    <row r="446" spans="2:4" x14ac:dyDescent="0.25">
      <c r="B446" s="10"/>
      <c r="C446" s="10"/>
      <c r="D446" s="12"/>
    </row>
    <row r="447" spans="2:4" x14ac:dyDescent="0.25">
      <c r="B447" s="10"/>
      <c r="C447" s="10"/>
      <c r="D447" s="12"/>
    </row>
    <row r="448" spans="2:4" x14ac:dyDescent="0.25">
      <c r="B448" s="10"/>
      <c r="C448" s="10"/>
      <c r="D448" s="12"/>
    </row>
    <row r="449" spans="2:4" x14ac:dyDescent="0.25">
      <c r="B449" s="10"/>
      <c r="C449" s="10"/>
      <c r="D449" s="12"/>
    </row>
    <row r="450" spans="2:4" x14ac:dyDescent="0.25">
      <c r="B450" s="10"/>
      <c r="C450" s="10"/>
      <c r="D450" s="12"/>
    </row>
    <row r="451" spans="2:4" x14ac:dyDescent="0.25">
      <c r="B451" s="10"/>
      <c r="C451" s="10"/>
      <c r="D451" s="12"/>
    </row>
    <row r="452" spans="2:4" x14ac:dyDescent="0.25">
      <c r="B452" s="10"/>
      <c r="C452" s="10"/>
      <c r="D452" s="12"/>
    </row>
    <row r="453" spans="2:4" x14ac:dyDescent="0.25">
      <c r="B453" s="10"/>
      <c r="C453" s="10"/>
      <c r="D453" s="12"/>
    </row>
    <row r="454" spans="2:4" x14ac:dyDescent="0.25">
      <c r="B454" s="10"/>
      <c r="C454" s="10"/>
      <c r="D454" s="12"/>
    </row>
    <row r="455" spans="2:4" x14ac:dyDescent="0.25">
      <c r="B455" s="10"/>
      <c r="C455" s="10"/>
      <c r="D455" s="12"/>
    </row>
    <row r="456" spans="2:4" x14ac:dyDescent="0.25">
      <c r="B456" s="10"/>
      <c r="C456" s="10"/>
      <c r="D456" s="12"/>
    </row>
    <row r="457" spans="2:4" x14ac:dyDescent="0.25">
      <c r="B457" s="10"/>
      <c r="C457" s="10"/>
      <c r="D457" s="12"/>
    </row>
    <row r="458" spans="2:4" x14ac:dyDescent="0.25">
      <c r="B458" s="10"/>
      <c r="C458" s="10"/>
      <c r="D458" s="12"/>
    </row>
    <row r="459" spans="2:4" x14ac:dyDescent="0.25">
      <c r="B459" s="10"/>
      <c r="C459" s="13"/>
      <c r="D459" s="13"/>
    </row>
    <row r="460" spans="2:4" x14ac:dyDescent="0.25">
      <c r="B460" s="10"/>
      <c r="C460" s="10"/>
      <c r="D460" s="12"/>
    </row>
    <row r="461" spans="2:4" x14ac:dyDescent="0.25">
      <c r="B461" s="10"/>
      <c r="C461" s="10"/>
      <c r="D461" s="12"/>
    </row>
    <row r="462" spans="2:4" x14ac:dyDescent="0.25">
      <c r="B462" s="10"/>
      <c r="C462" s="10"/>
      <c r="D462" s="12"/>
    </row>
    <row r="463" spans="2:4" x14ac:dyDescent="0.25">
      <c r="B463" s="10"/>
      <c r="C463" s="10"/>
      <c r="D463" s="12"/>
    </row>
    <row r="464" spans="2:4" x14ac:dyDescent="0.25">
      <c r="B464" s="10"/>
      <c r="C464" s="10"/>
      <c r="D464" s="12"/>
    </row>
    <row r="465" spans="2:4" x14ac:dyDescent="0.25">
      <c r="B465" s="10"/>
      <c r="C465" s="10"/>
      <c r="D465" s="12"/>
    </row>
    <row r="466" spans="2:4" x14ac:dyDescent="0.25">
      <c r="B466" s="10"/>
      <c r="C466" s="10"/>
      <c r="D466" s="12"/>
    </row>
    <row r="467" spans="2:4" x14ac:dyDescent="0.25">
      <c r="B467" s="10"/>
      <c r="C467" s="10"/>
      <c r="D467" s="12"/>
    </row>
    <row r="468" spans="2:4" x14ac:dyDescent="0.25">
      <c r="B468" s="10"/>
      <c r="C468" s="10"/>
      <c r="D468" s="12"/>
    </row>
    <row r="469" spans="2:4" x14ac:dyDescent="0.25">
      <c r="B469" s="10"/>
      <c r="C469" s="11"/>
      <c r="D469" s="12"/>
    </row>
    <row r="470" spans="2:4" x14ac:dyDescent="0.25">
      <c r="B470" s="10"/>
      <c r="C470" s="10"/>
      <c r="D470" s="12"/>
    </row>
    <row r="471" spans="2:4" x14ac:dyDescent="0.25">
      <c r="B471" s="10"/>
      <c r="C471" s="10"/>
      <c r="D471" s="12"/>
    </row>
    <row r="472" spans="2:4" x14ac:dyDescent="0.25">
      <c r="B472" s="10"/>
      <c r="C472" s="10"/>
      <c r="D472" s="12"/>
    </row>
    <row r="473" spans="2:4" x14ac:dyDescent="0.25">
      <c r="B473" s="10"/>
      <c r="C473" s="10"/>
      <c r="D473" s="12"/>
    </row>
    <row r="474" spans="2:4" x14ac:dyDescent="0.25">
      <c r="B474" s="10"/>
      <c r="C474" s="11"/>
      <c r="D474" s="12"/>
    </row>
    <row r="475" spans="2:4" x14ac:dyDescent="0.25">
      <c r="B475" s="10"/>
      <c r="C475" s="10"/>
      <c r="D475" s="12"/>
    </row>
    <row r="476" spans="2:4" x14ac:dyDescent="0.25">
      <c r="B476" s="10"/>
      <c r="C476" s="10"/>
      <c r="D476" s="12"/>
    </row>
    <row r="477" spans="2:4" x14ac:dyDescent="0.25">
      <c r="B477" s="10"/>
      <c r="C477" s="10"/>
      <c r="D477" s="12"/>
    </row>
    <row r="478" spans="2:4" x14ac:dyDescent="0.25">
      <c r="B478" s="10"/>
      <c r="C478" s="10"/>
      <c r="D478" s="12"/>
    </row>
    <row r="479" spans="2:4" x14ac:dyDescent="0.25">
      <c r="B479" s="10"/>
      <c r="C479" s="10"/>
      <c r="D479" s="12"/>
    </row>
    <row r="480" spans="2:4" x14ac:dyDescent="0.25">
      <c r="B480" s="10"/>
      <c r="C480" s="10"/>
      <c r="D480" s="12"/>
    </row>
    <row r="481" spans="2:4" x14ac:dyDescent="0.25">
      <c r="B481" s="10"/>
      <c r="C481" s="10"/>
      <c r="D481" s="12"/>
    </row>
    <row r="482" spans="2:4" x14ac:dyDescent="0.25">
      <c r="B482" s="10"/>
      <c r="C482" s="11"/>
      <c r="D482" s="12"/>
    </row>
    <row r="483" spans="2:4" x14ac:dyDescent="0.25">
      <c r="B483" s="10"/>
      <c r="C483" s="10"/>
      <c r="D483" s="12"/>
    </row>
    <row r="484" spans="2:4" x14ac:dyDescent="0.25">
      <c r="B484" s="10"/>
      <c r="C484" s="10"/>
      <c r="D484" s="12"/>
    </row>
    <row r="485" spans="2:4" x14ac:dyDescent="0.25">
      <c r="B485" s="10"/>
      <c r="C485" s="10"/>
      <c r="D485" s="12"/>
    </row>
    <row r="486" spans="2:4" x14ac:dyDescent="0.25">
      <c r="B486" s="10"/>
      <c r="C486" s="10"/>
      <c r="D486" s="12"/>
    </row>
    <row r="487" spans="2:4" x14ac:dyDescent="0.25">
      <c r="B487" s="10"/>
      <c r="C487" s="10"/>
      <c r="D487" s="12"/>
    </row>
    <row r="488" spans="2:4" x14ac:dyDescent="0.25">
      <c r="B488" s="10"/>
      <c r="C488" s="10"/>
      <c r="D488" s="12"/>
    </row>
    <row r="489" spans="2:4" x14ac:dyDescent="0.25">
      <c r="B489" s="10"/>
      <c r="C489" s="10"/>
      <c r="D489" s="12"/>
    </row>
    <row r="490" spans="2:4" x14ac:dyDescent="0.25">
      <c r="B490" s="10"/>
      <c r="C490" s="10"/>
      <c r="D490" s="12"/>
    </row>
    <row r="491" spans="2:4" x14ac:dyDescent="0.25">
      <c r="B491" s="10"/>
      <c r="C491" s="10"/>
      <c r="D491" s="12"/>
    </row>
    <row r="492" spans="2:4" x14ac:dyDescent="0.25">
      <c r="B492" s="10"/>
      <c r="C492" s="10"/>
      <c r="D492" s="12"/>
    </row>
    <row r="493" spans="2:4" x14ac:dyDescent="0.25">
      <c r="B493" s="10"/>
      <c r="C493" s="10"/>
      <c r="D493" s="12"/>
    </row>
    <row r="494" spans="2:4" x14ac:dyDescent="0.25">
      <c r="B494" s="10"/>
      <c r="C494" s="10"/>
      <c r="D494" s="12"/>
    </row>
    <row r="495" spans="2:4" x14ac:dyDescent="0.25">
      <c r="B495" s="10"/>
      <c r="C495" s="10"/>
      <c r="D495" s="12"/>
    </row>
    <row r="496" spans="2:4" x14ac:dyDescent="0.25">
      <c r="B496" s="10"/>
      <c r="C496" s="10"/>
      <c r="D496" s="12"/>
    </row>
    <row r="497" spans="2:4" x14ac:dyDescent="0.25">
      <c r="B497" s="10"/>
      <c r="C497" s="10"/>
      <c r="D497" s="12"/>
    </row>
    <row r="498" spans="2:4" x14ac:dyDescent="0.25">
      <c r="B498" s="10"/>
      <c r="C498" s="10"/>
      <c r="D498" s="12"/>
    </row>
    <row r="499" spans="2:4" x14ac:dyDescent="0.25">
      <c r="B499" s="10"/>
      <c r="C499" s="10"/>
      <c r="D499" s="12"/>
    </row>
    <row r="500" spans="2:4" x14ac:dyDescent="0.25">
      <c r="B500" s="10"/>
      <c r="C500" s="10"/>
      <c r="D500" s="12"/>
    </row>
    <row r="501" spans="2:4" x14ac:dyDescent="0.25">
      <c r="B501" s="10"/>
      <c r="C501" s="10"/>
      <c r="D501" s="12"/>
    </row>
    <row r="502" spans="2:4" x14ac:dyDescent="0.25">
      <c r="B502" s="10"/>
      <c r="C502" s="10"/>
      <c r="D502" s="12"/>
    </row>
    <row r="503" spans="2:4" x14ac:dyDescent="0.25">
      <c r="B503" s="10"/>
      <c r="C503" s="10"/>
      <c r="D503" s="12"/>
    </row>
    <row r="504" spans="2:4" x14ac:dyDescent="0.25">
      <c r="B504" s="10"/>
      <c r="C504" s="10"/>
      <c r="D504" s="12"/>
    </row>
    <row r="505" spans="2:4" x14ac:dyDescent="0.25">
      <c r="B505" s="10"/>
      <c r="C505" s="10"/>
      <c r="D505" s="12"/>
    </row>
    <row r="506" spans="2:4" x14ac:dyDescent="0.25">
      <c r="B506" s="10"/>
      <c r="C506" s="10"/>
      <c r="D506" s="12"/>
    </row>
    <row r="507" spans="2:4" x14ac:dyDescent="0.25">
      <c r="B507" s="10"/>
      <c r="C507" s="10"/>
      <c r="D507" s="12"/>
    </row>
    <row r="508" spans="2:4" x14ac:dyDescent="0.25">
      <c r="B508" s="10"/>
      <c r="C508" s="10"/>
      <c r="D508" s="12"/>
    </row>
    <row r="509" spans="2:4" x14ac:dyDescent="0.25">
      <c r="B509" s="10"/>
      <c r="C509" s="10"/>
      <c r="D509" s="12"/>
    </row>
    <row r="510" spans="2:4" x14ac:dyDescent="0.25">
      <c r="B510" s="352"/>
      <c r="C510" s="353"/>
      <c r="D510" s="353"/>
    </row>
    <row r="511" spans="2:4" x14ac:dyDescent="0.25">
      <c r="B511" s="10"/>
      <c r="C511" s="10"/>
      <c r="D511" s="12"/>
    </row>
    <row r="512" spans="2:4" x14ac:dyDescent="0.25">
      <c r="B512" s="10"/>
      <c r="C512" s="10"/>
      <c r="D512" s="12"/>
    </row>
    <row r="513" spans="2:4" x14ac:dyDescent="0.25">
      <c r="B513" s="10"/>
      <c r="C513" s="10"/>
      <c r="D513" s="12"/>
    </row>
    <row r="514" spans="2:4" x14ac:dyDescent="0.25">
      <c r="B514" s="10"/>
      <c r="C514" s="10"/>
      <c r="D514" s="12"/>
    </row>
    <row r="515" spans="2:4" x14ac:dyDescent="0.25">
      <c r="B515" s="10"/>
      <c r="C515" s="10"/>
      <c r="D515" s="12"/>
    </row>
    <row r="516" spans="2:4" x14ac:dyDescent="0.25">
      <c r="B516" s="10"/>
      <c r="C516" s="10"/>
      <c r="D516" s="12"/>
    </row>
    <row r="517" spans="2:4" x14ac:dyDescent="0.25">
      <c r="B517" s="10"/>
      <c r="C517" s="10"/>
      <c r="D517" s="12"/>
    </row>
    <row r="518" spans="2:4" x14ac:dyDescent="0.25">
      <c r="B518" s="10"/>
      <c r="C518" s="10"/>
      <c r="D518" s="12"/>
    </row>
    <row r="519" spans="2:4" x14ac:dyDescent="0.25">
      <c r="B519" s="10"/>
      <c r="C519" s="10"/>
      <c r="D519" s="12"/>
    </row>
    <row r="520" spans="2:4" x14ac:dyDescent="0.25">
      <c r="B520" s="10"/>
      <c r="C520" s="10"/>
      <c r="D520" s="12"/>
    </row>
    <row r="521" spans="2:4" x14ac:dyDescent="0.25">
      <c r="B521" s="10"/>
      <c r="C521" s="10"/>
      <c r="D521" s="12"/>
    </row>
    <row r="522" spans="2:4" x14ac:dyDescent="0.25">
      <c r="B522" s="10"/>
      <c r="C522" s="10"/>
      <c r="D522" s="12"/>
    </row>
    <row r="523" spans="2:4" x14ac:dyDescent="0.25">
      <c r="B523" s="10"/>
      <c r="C523" s="10"/>
      <c r="D523" s="12"/>
    </row>
    <row r="524" spans="2:4" x14ac:dyDescent="0.25">
      <c r="B524" s="10"/>
      <c r="C524" s="10"/>
      <c r="D524" s="12"/>
    </row>
    <row r="525" spans="2:4" x14ac:dyDescent="0.25">
      <c r="B525" s="10"/>
      <c r="C525" s="10"/>
      <c r="D525" s="12"/>
    </row>
    <row r="526" spans="2:4" x14ac:dyDescent="0.25">
      <c r="B526" s="10"/>
      <c r="C526" s="10"/>
      <c r="D526" s="12"/>
    </row>
    <row r="527" spans="2:4" x14ac:dyDescent="0.25">
      <c r="B527" s="10"/>
      <c r="C527" s="10"/>
      <c r="D527" s="12"/>
    </row>
    <row r="528" spans="2:4" x14ac:dyDescent="0.25">
      <c r="B528" s="10"/>
      <c r="C528" s="10"/>
      <c r="D528" s="12"/>
    </row>
    <row r="529" spans="2:4" x14ac:dyDescent="0.25">
      <c r="B529" s="10"/>
      <c r="C529" s="10"/>
      <c r="D529" s="12"/>
    </row>
    <row r="530" spans="2:4" x14ac:dyDescent="0.25">
      <c r="B530" s="10"/>
      <c r="C530" s="10"/>
      <c r="D530" s="12"/>
    </row>
    <row r="531" spans="2:4" x14ac:dyDescent="0.25">
      <c r="B531" s="10"/>
      <c r="C531" s="10"/>
      <c r="D531" s="12"/>
    </row>
    <row r="532" spans="2:4" x14ac:dyDescent="0.25">
      <c r="B532" s="10"/>
      <c r="C532" s="10"/>
      <c r="D532" s="12"/>
    </row>
    <row r="533" spans="2:4" x14ac:dyDescent="0.25">
      <c r="B533" s="10"/>
      <c r="C533" s="10"/>
      <c r="D533" s="12"/>
    </row>
    <row r="534" spans="2:4" x14ac:dyDescent="0.25">
      <c r="B534" s="10"/>
      <c r="C534" s="10"/>
      <c r="D534" s="12"/>
    </row>
    <row r="535" spans="2:4" x14ac:dyDescent="0.25">
      <c r="B535" s="10"/>
      <c r="C535" s="10"/>
      <c r="D535" s="12"/>
    </row>
    <row r="536" spans="2:4" x14ac:dyDescent="0.25">
      <c r="B536" s="10"/>
      <c r="C536" s="10"/>
      <c r="D536" s="12"/>
    </row>
    <row r="537" spans="2:4" x14ac:dyDescent="0.25">
      <c r="B537" s="10"/>
      <c r="C537" s="10"/>
      <c r="D537" s="12"/>
    </row>
    <row r="538" spans="2:4" x14ac:dyDescent="0.25">
      <c r="B538" s="10"/>
      <c r="C538" s="10"/>
      <c r="D538" s="12"/>
    </row>
    <row r="539" spans="2:4" x14ac:dyDescent="0.25">
      <c r="B539" s="10"/>
      <c r="C539" s="10"/>
      <c r="D539" s="12"/>
    </row>
    <row r="540" spans="2:4" x14ac:dyDescent="0.25">
      <c r="B540" s="10"/>
      <c r="C540" s="10"/>
      <c r="D540" s="12"/>
    </row>
    <row r="541" spans="2:4" x14ac:dyDescent="0.25">
      <c r="B541" s="10"/>
      <c r="C541" s="10"/>
      <c r="D541" s="12"/>
    </row>
    <row r="542" spans="2:4" x14ac:dyDescent="0.25">
      <c r="B542" s="10"/>
      <c r="C542" s="10"/>
      <c r="D542" s="12"/>
    </row>
    <row r="543" spans="2:4" x14ac:dyDescent="0.25">
      <c r="B543" s="10"/>
      <c r="C543" s="10"/>
      <c r="D543" s="12"/>
    </row>
    <row r="544" spans="2:4" x14ac:dyDescent="0.25">
      <c r="B544" s="10"/>
      <c r="C544" s="10"/>
      <c r="D544" s="12"/>
    </row>
    <row r="545" spans="2:4" x14ac:dyDescent="0.25">
      <c r="B545" s="10"/>
      <c r="C545" s="10"/>
      <c r="D545" s="12"/>
    </row>
    <row r="546" spans="2:4" x14ac:dyDescent="0.25">
      <c r="B546" s="10"/>
      <c r="C546" s="10"/>
      <c r="D546" s="12"/>
    </row>
    <row r="547" spans="2:4" x14ac:dyDescent="0.25">
      <c r="B547" s="10"/>
      <c r="C547" s="10"/>
      <c r="D547" s="12"/>
    </row>
    <row r="548" spans="2:4" x14ac:dyDescent="0.25">
      <c r="B548" s="10"/>
      <c r="C548" s="10"/>
      <c r="D548" s="12"/>
    </row>
    <row r="549" spans="2:4" x14ac:dyDescent="0.25">
      <c r="B549" s="10"/>
      <c r="C549" s="10"/>
      <c r="D549" s="12"/>
    </row>
    <row r="550" spans="2:4" x14ac:dyDescent="0.25">
      <c r="B550" s="10"/>
      <c r="C550" s="10"/>
      <c r="D550" s="12"/>
    </row>
    <row r="551" spans="2:4" x14ac:dyDescent="0.25">
      <c r="B551" s="10"/>
      <c r="C551" s="10"/>
      <c r="D551" s="12"/>
    </row>
    <row r="552" spans="2:4" x14ac:dyDescent="0.25">
      <c r="B552" s="10"/>
      <c r="C552" s="10"/>
      <c r="D552" s="12"/>
    </row>
    <row r="553" spans="2:4" x14ac:dyDescent="0.25">
      <c r="B553" s="10"/>
      <c r="C553" s="10"/>
      <c r="D553" s="12"/>
    </row>
    <row r="554" spans="2:4" x14ac:dyDescent="0.25">
      <c r="B554" s="10"/>
      <c r="C554" s="10"/>
      <c r="D554" s="12"/>
    </row>
    <row r="555" spans="2:4" x14ac:dyDescent="0.25">
      <c r="B555" s="10"/>
      <c r="C555" s="10"/>
      <c r="D555" s="12"/>
    </row>
    <row r="556" spans="2:4" x14ac:dyDescent="0.25">
      <c r="B556" s="10"/>
      <c r="C556" s="10"/>
      <c r="D556" s="12"/>
    </row>
    <row r="557" spans="2:4" x14ac:dyDescent="0.25">
      <c r="B557" s="10"/>
      <c r="C557" s="10"/>
      <c r="D557" s="12"/>
    </row>
    <row r="558" spans="2:4" x14ac:dyDescent="0.25">
      <c r="B558" s="10"/>
      <c r="C558" s="10"/>
      <c r="D558" s="12"/>
    </row>
    <row r="559" spans="2:4" x14ac:dyDescent="0.25">
      <c r="B559" s="10"/>
      <c r="C559" s="10"/>
      <c r="D559" s="12"/>
    </row>
    <row r="560" spans="2:4" x14ac:dyDescent="0.25">
      <c r="B560" s="10"/>
      <c r="C560" s="10"/>
      <c r="D560" s="12"/>
    </row>
    <row r="561" spans="2:4" x14ac:dyDescent="0.25">
      <c r="B561" s="10"/>
      <c r="C561" s="10"/>
      <c r="D561" s="12"/>
    </row>
    <row r="562" spans="2:4" x14ac:dyDescent="0.25">
      <c r="B562" s="10"/>
      <c r="C562" s="10"/>
      <c r="D562" s="12"/>
    </row>
    <row r="563" spans="2:4" x14ac:dyDescent="0.25">
      <c r="B563" s="10"/>
      <c r="C563" s="10"/>
      <c r="D563" s="12"/>
    </row>
    <row r="564" spans="2:4" x14ac:dyDescent="0.25">
      <c r="B564" s="10"/>
      <c r="C564" s="10"/>
      <c r="D564" s="12"/>
    </row>
    <row r="565" spans="2:4" x14ac:dyDescent="0.25">
      <c r="B565" s="10"/>
      <c r="C565" s="10"/>
      <c r="D565" s="12"/>
    </row>
    <row r="566" spans="2:4" x14ac:dyDescent="0.25">
      <c r="B566" s="10"/>
      <c r="C566" s="10"/>
      <c r="D566" s="12"/>
    </row>
    <row r="567" spans="2:4" x14ac:dyDescent="0.25">
      <c r="B567" s="10"/>
      <c r="C567" s="10"/>
      <c r="D567" s="12"/>
    </row>
    <row r="568" spans="2:4" x14ac:dyDescent="0.25">
      <c r="B568" s="10"/>
      <c r="C568" s="10"/>
      <c r="D568" s="12"/>
    </row>
    <row r="569" spans="2:4" x14ac:dyDescent="0.25">
      <c r="B569" s="10"/>
      <c r="C569" s="10"/>
      <c r="D569" s="12"/>
    </row>
    <row r="570" spans="2:4" x14ac:dyDescent="0.25">
      <c r="B570" s="10"/>
      <c r="C570" s="10"/>
      <c r="D570" s="12"/>
    </row>
    <row r="571" spans="2:4" x14ac:dyDescent="0.25">
      <c r="B571" s="10"/>
      <c r="C571" s="10"/>
      <c r="D571" s="12"/>
    </row>
    <row r="572" spans="2:4" x14ac:dyDescent="0.25">
      <c r="B572" s="10"/>
      <c r="C572" s="10"/>
      <c r="D572" s="12"/>
    </row>
    <row r="573" spans="2:4" x14ac:dyDescent="0.25">
      <c r="B573" s="10"/>
      <c r="C573" s="10"/>
      <c r="D573" s="12"/>
    </row>
    <row r="574" spans="2:4" x14ac:dyDescent="0.25">
      <c r="B574" s="10"/>
      <c r="C574" s="10"/>
      <c r="D574" s="12"/>
    </row>
    <row r="575" spans="2:4" x14ac:dyDescent="0.25">
      <c r="B575" s="10"/>
      <c r="C575" s="10"/>
      <c r="D575" s="12"/>
    </row>
    <row r="576" spans="2:4" x14ac:dyDescent="0.25">
      <c r="B576" s="10"/>
      <c r="C576" s="10"/>
      <c r="D576" s="12"/>
    </row>
    <row r="577" spans="2:4" x14ac:dyDescent="0.25">
      <c r="B577" s="10"/>
      <c r="C577" s="10"/>
      <c r="D577" s="12"/>
    </row>
    <row r="578" spans="2:4" x14ac:dyDescent="0.25">
      <c r="B578" s="10"/>
      <c r="C578" s="10"/>
      <c r="D578" s="12"/>
    </row>
    <row r="579" spans="2:4" x14ac:dyDescent="0.25">
      <c r="B579" s="10"/>
      <c r="C579" s="10"/>
      <c r="D579" s="12"/>
    </row>
    <row r="580" spans="2:4" x14ac:dyDescent="0.25">
      <c r="B580" s="10"/>
      <c r="C580" s="10"/>
      <c r="D580" s="12"/>
    </row>
    <row r="581" spans="2:4" x14ac:dyDescent="0.25">
      <c r="B581" s="10"/>
      <c r="C581" s="10"/>
      <c r="D581" s="12"/>
    </row>
    <row r="582" spans="2:4" x14ac:dyDescent="0.25">
      <c r="B582" s="10"/>
      <c r="C582" s="10"/>
      <c r="D582" s="12"/>
    </row>
    <row r="583" spans="2:4" x14ac:dyDescent="0.25">
      <c r="B583" s="10"/>
      <c r="C583" s="10"/>
      <c r="D583" s="12"/>
    </row>
    <row r="584" spans="2:4" x14ac:dyDescent="0.25">
      <c r="B584" s="10"/>
      <c r="C584" s="10"/>
      <c r="D584" s="12"/>
    </row>
    <row r="585" spans="2:4" x14ac:dyDescent="0.25">
      <c r="B585" s="10"/>
      <c r="C585" s="10"/>
      <c r="D585" s="12"/>
    </row>
    <row r="586" spans="2:4" x14ac:dyDescent="0.25">
      <c r="B586" s="10"/>
      <c r="C586" s="10"/>
      <c r="D586" s="12"/>
    </row>
    <row r="587" spans="2:4" x14ac:dyDescent="0.25">
      <c r="B587" s="10"/>
      <c r="C587" s="10"/>
      <c r="D587" s="12"/>
    </row>
    <row r="588" spans="2:4" x14ac:dyDescent="0.25">
      <c r="B588" s="10"/>
      <c r="C588" s="10"/>
      <c r="D588" s="12"/>
    </row>
    <row r="589" spans="2:4" x14ac:dyDescent="0.25">
      <c r="B589" s="10"/>
      <c r="C589" s="10"/>
      <c r="D589" s="12"/>
    </row>
    <row r="590" spans="2:4" x14ac:dyDescent="0.25">
      <c r="B590" s="10"/>
      <c r="C590" s="10"/>
      <c r="D590" s="12"/>
    </row>
    <row r="591" spans="2:4" x14ac:dyDescent="0.25">
      <c r="B591" s="10"/>
      <c r="C591" s="10"/>
      <c r="D591" s="12"/>
    </row>
    <row r="592" spans="2:4" x14ac:dyDescent="0.25">
      <c r="B592" s="10"/>
      <c r="C592" s="10"/>
      <c r="D592" s="12"/>
    </row>
    <row r="593" spans="2:8" x14ac:dyDescent="0.25">
      <c r="B593" s="10"/>
      <c r="C593" s="10"/>
      <c r="D593" s="12"/>
    </row>
    <row r="594" spans="2:8" x14ac:dyDescent="0.25">
      <c r="B594" s="10"/>
      <c r="C594" s="10"/>
      <c r="D594" s="12"/>
    </row>
    <row r="595" spans="2:8" x14ac:dyDescent="0.25">
      <c r="B595" s="10"/>
      <c r="C595" s="10"/>
      <c r="D595" s="12"/>
    </row>
    <row r="596" spans="2:8" x14ac:dyDescent="0.25">
      <c r="B596" s="10"/>
      <c r="C596" s="10"/>
      <c r="D596" s="12"/>
    </row>
    <row r="597" spans="2:8" x14ac:dyDescent="0.25">
      <c r="B597" s="10"/>
      <c r="C597" s="10"/>
      <c r="D597" s="12"/>
    </row>
    <row r="598" spans="2:8" x14ac:dyDescent="0.25">
      <c r="B598" s="10"/>
      <c r="C598" s="10"/>
      <c r="D598" s="12"/>
    </row>
    <row r="599" spans="2:8" x14ac:dyDescent="0.25">
      <c r="B599" s="10"/>
      <c r="C599" s="10"/>
      <c r="D599" s="12"/>
    </row>
    <row r="600" spans="2:8" x14ac:dyDescent="0.25">
      <c r="B600" s="10"/>
      <c r="C600" s="10"/>
      <c r="D600" s="12"/>
    </row>
    <row r="601" spans="2:8" x14ac:dyDescent="0.25">
      <c r="B601" s="10"/>
      <c r="C601" s="10"/>
      <c r="D601" s="12"/>
      <c r="H601" s="26"/>
    </row>
    <row r="602" spans="2:8" x14ac:dyDescent="0.25">
      <c r="B602" s="10"/>
      <c r="C602" s="10"/>
      <c r="D602" s="12"/>
    </row>
    <row r="603" spans="2:8" x14ac:dyDescent="0.25">
      <c r="B603" s="10"/>
      <c r="C603" s="10"/>
      <c r="D603" s="12"/>
    </row>
    <row r="604" spans="2:8" x14ac:dyDescent="0.25">
      <c r="B604" s="10"/>
      <c r="C604" s="10"/>
      <c r="D604" s="12"/>
    </row>
    <row r="605" spans="2:8" x14ac:dyDescent="0.25">
      <c r="B605" s="352"/>
      <c r="C605" s="353"/>
      <c r="D605" s="353"/>
    </row>
    <row r="606" spans="2:8" x14ac:dyDescent="0.25">
      <c r="B606" s="10"/>
      <c r="C606" s="10"/>
      <c r="D606" s="12"/>
    </row>
    <row r="607" spans="2:8" x14ac:dyDescent="0.25">
      <c r="B607" s="10"/>
      <c r="C607" s="10"/>
      <c r="D607" s="12"/>
    </row>
    <row r="608" spans="2:8" x14ac:dyDescent="0.25">
      <c r="B608" s="10"/>
      <c r="C608" s="10"/>
      <c r="D608" s="12"/>
    </row>
    <row r="609" spans="2:4" x14ac:dyDescent="0.25">
      <c r="B609" s="14"/>
      <c r="C609" s="10"/>
      <c r="D609" s="12"/>
    </row>
    <row r="610" spans="2:4" x14ac:dyDescent="0.25">
      <c r="B610" s="10"/>
      <c r="C610" s="10"/>
      <c r="D610" s="12"/>
    </row>
    <row r="611" spans="2:4" x14ac:dyDescent="0.25">
      <c r="B611" s="10"/>
      <c r="C611" s="10"/>
      <c r="D611" s="12"/>
    </row>
    <row r="612" spans="2:4" x14ac:dyDescent="0.25">
      <c r="B612" s="10"/>
      <c r="C612" s="10"/>
      <c r="D612" s="12"/>
    </row>
    <row r="613" spans="2:4" x14ac:dyDescent="0.25">
      <c r="B613" s="10"/>
      <c r="C613" s="10"/>
      <c r="D613" s="12"/>
    </row>
    <row r="614" spans="2:4" x14ac:dyDescent="0.25">
      <c r="B614" s="10"/>
      <c r="C614" s="10"/>
      <c r="D614" s="12"/>
    </row>
    <row r="615" spans="2:4" x14ac:dyDescent="0.25">
      <c r="B615" s="10"/>
      <c r="C615" s="10"/>
      <c r="D615" s="12"/>
    </row>
    <row r="616" spans="2:4" x14ac:dyDescent="0.25">
      <c r="B616" s="10"/>
      <c r="C616" s="10"/>
      <c r="D616" s="12"/>
    </row>
    <row r="617" spans="2:4" x14ac:dyDescent="0.25">
      <c r="B617" s="10"/>
      <c r="C617" s="10"/>
      <c r="D617" s="12"/>
    </row>
    <row r="618" spans="2:4" x14ac:dyDescent="0.25">
      <c r="B618" s="10"/>
      <c r="C618" s="10"/>
      <c r="D618" s="12"/>
    </row>
    <row r="619" spans="2:4" x14ac:dyDescent="0.25">
      <c r="B619" s="10"/>
      <c r="C619" s="10"/>
      <c r="D619" s="12"/>
    </row>
    <row r="620" spans="2:4" x14ac:dyDescent="0.25">
      <c r="B620" s="10"/>
      <c r="C620" s="10"/>
      <c r="D620" s="12"/>
    </row>
    <row r="621" spans="2:4" x14ac:dyDescent="0.25">
      <c r="B621" s="21"/>
      <c r="C621" s="21"/>
      <c r="D621" s="22"/>
    </row>
    <row r="622" spans="2:4" x14ac:dyDescent="0.25">
      <c r="B622" s="21"/>
      <c r="C622" s="21"/>
      <c r="D622" s="22"/>
    </row>
    <row r="623" spans="2:4" x14ac:dyDescent="0.25">
      <c r="B623" s="21"/>
      <c r="C623" s="21"/>
      <c r="D623" s="22"/>
    </row>
    <row r="624" spans="2:4" x14ac:dyDescent="0.25">
      <c r="B624" s="21"/>
      <c r="C624" s="21"/>
      <c r="D624" s="22"/>
    </row>
    <row r="625" spans="2:4" x14ac:dyDescent="0.25">
      <c r="B625" s="21"/>
      <c r="C625" s="21"/>
      <c r="D625" s="22"/>
    </row>
    <row r="626" spans="2:4" x14ac:dyDescent="0.25">
      <c r="B626" s="21"/>
      <c r="C626" s="21"/>
      <c r="D626" s="22"/>
    </row>
    <row r="627" spans="2:4" x14ac:dyDescent="0.25">
      <c r="B627" s="21"/>
      <c r="C627" s="21"/>
      <c r="D627" s="22"/>
    </row>
    <row r="628" spans="2:4" x14ac:dyDescent="0.25">
      <c r="B628" s="21"/>
      <c r="C628" s="21"/>
      <c r="D628" s="22"/>
    </row>
    <row r="629" spans="2:4" x14ac:dyDescent="0.25">
      <c r="B629" s="21"/>
      <c r="C629" s="21"/>
      <c r="D629" s="22"/>
    </row>
    <row r="630" spans="2:4" x14ac:dyDescent="0.25">
      <c r="B630" s="21"/>
      <c r="C630" s="21"/>
      <c r="D630" s="22"/>
    </row>
    <row r="631" spans="2:4" x14ac:dyDescent="0.25">
      <c r="B631" s="21"/>
      <c r="C631" s="21"/>
      <c r="D631" s="22"/>
    </row>
    <row r="632" spans="2:4" x14ac:dyDescent="0.25">
      <c r="B632" s="21"/>
      <c r="C632" s="21"/>
      <c r="D632" s="22"/>
    </row>
    <row r="633" spans="2:4" x14ac:dyDescent="0.25">
      <c r="B633" s="21"/>
      <c r="C633" s="21"/>
      <c r="D633" s="22"/>
    </row>
    <row r="634" spans="2:4" x14ac:dyDescent="0.25">
      <c r="B634" s="21"/>
      <c r="C634" s="21"/>
      <c r="D634" s="22"/>
    </row>
    <row r="635" spans="2:4" x14ac:dyDescent="0.25">
      <c r="B635" s="21"/>
      <c r="C635" s="21"/>
      <c r="D635" s="22"/>
    </row>
    <row r="636" spans="2:4" x14ac:dyDescent="0.25">
      <c r="B636" s="21"/>
      <c r="C636" s="21"/>
      <c r="D636" s="22"/>
    </row>
    <row r="637" spans="2:4" x14ac:dyDescent="0.25">
      <c r="B637" s="21"/>
      <c r="C637" s="21"/>
      <c r="D637" s="22"/>
    </row>
    <row r="638" spans="2:4" x14ac:dyDescent="0.25">
      <c r="B638" s="21"/>
      <c r="C638" s="21"/>
      <c r="D638" s="22"/>
    </row>
    <row r="639" spans="2:4" x14ac:dyDescent="0.25">
      <c r="B639" s="21"/>
      <c r="C639" s="21"/>
      <c r="D639" s="22"/>
    </row>
    <row r="640" spans="2:4" x14ac:dyDescent="0.25">
      <c r="B640" s="23"/>
      <c r="C640" s="23"/>
      <c r="D640" s="24"/>
    </row>
    <row r="641" spans="2:4" x14ac:dyDescent="0.25">
      <c r="B641" s="23"/>
      <c r="C641" s="23"/>
      <c r="D641" s="24"/>
    </row>
    <row r="642" spans="2:4" x14ac:dyDescent="0.25">
      <c r="B642" s="21"/>
      <c r="C642" s="21"/>
      <c r="D642" s="22"/>
    </row>
    <row r="643" spans="2:4" x14ac:dyDescent="0.25">
      <c r="B643" s="23"/>
      <c r="C643" s="23"/>
      <c r="D643" s="24"/>
    </row>
    <row r="644" spans="2:4" x14ac:dyDescent="0.25">
      <c r="B644" s="21"/>
      <c r="C644" s="21"/>
      <c r="D644" s="22"/>
    </row>
    <row r="645" spans="2:4" x14ac:dyDescent="0.25">
      <c r="B645" s="21"/>
      <c r="C645" s="21"/>
      <c r="D645" s="22"/>
    </row>
    <row r="646" spans="2:4" x14ac:dyDescent="0.25">
      <c r="B646" s="21"/>
      <c r="C646" s="21"/>
      <c r="D646" s="22"/>
    </row>
    <row r="647" spans="2:4" x14ac:dyDescent="0.25">
      <c r="B647" s="21"/>
      <c r="C647" s="21"/>
      <c r="D647" s="22"/>
    </row>
    <row r="648" spans="2:4" x14ac:dyDescent="0.25">
      <c r="B648" s="21"/>
      <c r="C648" s="21"/>
      <c r="D648" s="22"/>
    </row>
    <row r="649" spans="2:4" x14ac:dyDescent="0.25">
      <c r="B649" s="21"/>
      <c r="C649" s="21"/>
      <c r="D649" s="22"/>
    </row>
    <row r="650" spans="2:4" x14ac:dyDescent="0.25">
      <c r="B650" s="21"/>
      <c r="C650" s="21"/>
      <c r="D650" s="22"/>
    </row>
    <row r="651" spans="2:4" x14ac:dyDescent="0.25">
      <c r="B651" s="21"/>
      <c r="C651" s="21"/>
      <c r="D651" s="22"/>
    </row>
    <row r="652" spans="2:4" x14ac:dyDescent="0.25">
      <c r="B652" s="21"/>
      <c r="C652" s="21"/>
      <c r="D652" s="22"/>
    </row>
    <row r="653" spans="2:4" x14ac:dyDescent="0.25">
      <c r="B653" s="21"/>
      <c r="C653" s="21"/>
      <c r="D653" s="22"/>
    </row>
    <row r="654" spans="2:4" x14ac:dyDescent="0.25">
      <c r="B654" s="21"/>
      <c r="C654" s="21"/>
      <c r="D654" s="22"/>
    </row>
    <row r="655" spans="2:4" x14ac:dyDescent="0.25">
      <c r="B655" s="21"/>
      <c r="C655" s="21"/>
      <c r="D655" s="22"/>
    </row>
    <row r="656" spans="2:4" x14ac:dyDescent="0.25">
      <c r="B656" s="21"/>
      <c r="C656" s="21"/>
      <c r="D656" s="22"/>
    </row>
    <row r="657" spans="2:4" x14ac:dyDescent="0.25">
      <c r="B657" s="21"/>
      <c r="C657" s="21"/>
      <c r="D657" s="22"/>
    </row>
    <row r="658" spans="2:4" x14ac:dyDescent="0.25">
      <c r="B658" s="21"/>
      <c r="C658" s="21"/>
      <c r="D658" s="22"/>
    </row>
    <row r="659" spans="2:4" x14ac:dyDescent="0.25">
      <c r="B659" s="21"/>
      <c r="C659" s="21"/>
      <c r="D659" s="22"/>
    </row>
    <row r="660" spans="2:4" x14ac:dyDescent="0.25">
      <c r="B660" s="21"/>
      <c r="C660" s="21"/>
      <c r="D660" s="22"/>
    </row>
    <row r="661" spans="2:4" x14ac:dyDescent="0.25">
      <c r="B661" s="21"/>
      <c r="C661" s="21"/>
      <c r="D661" s="22"/>
    </row>
    <row r="662" spans="2:4" x14ac:dyDescent="0.25">
      <c r="B662" s="21"/>
      <c r="C662" s="21"/>
      <c r="D662" s="22"/>
    </row>
    <row r="663" spans="2:4" x14ac:dyDescent="0.25">
      <c r="B663" s="21"/>
      <c r="C663" s="21"/>
      <c r="D663" s="22"/>
    </row>
    <row r="664" spans="2:4" x14ac:dyDescent="0.25">
      <c r="B664" s="21"/>
      <c r="C664" s="21"/>
      <c r="D664" s="22"/>
    </row>
    <row r="665" spans="2:4" x14ac:dyDescent="0.25">
      <c r="B665" s="21"/>
      <c r="C665" s="21"/>
      <c r="D665" s="22"/>
    </row>
    <row r="666" spans="2:4" x14ac:dyDescent="0.25">
      <c r="B666" s="21"/>
      <c r="C666" s="21"/>
      <c r="D666" s="22"/>
    </row>
    <row r="667" spans="2:4" x14ac:dyDescent="0.25">
      <c r="B667" s="21"/>
      <c r="C667" s="21"/>
      <c r="D667" s="22"/>
    </row>
    <row r="668" spans="2:4" x14ac:dyDescent="0.25">
      <c r="B668" s="21"/>
      <c r="C668" s="21"/>
      <c r="D668" s="22"/>
    </row>
    <row r="669" spans="2:4" x14ac:dyDescent="0.25">
      <c r="B669" s="21"/>
      <c r="C669" s="21"/>
      <c r="D669" s="22"/>
    </row>
    <row r="670" spans="2:4" x14ac:dyDescent="0.25">
      <c r="B670" s="21"/>
      <c r="C670" s="21"/>
      <c r="D670" s="22"/>
    </row>
    <row r="671" spans="2:4" x14ac:dyDescent="0.25">
      <c r="B671" s="21"/>
      <c r="C671" s="21"/>
      <c r="D671" s="22"/>
    </row>
    <row r="672" spans="2:4" x14ac:dyDescent="0.25">
      <c r="B672" s="21"/>
      <c r="C672" s="21"/>
      <c r="D672" s="22"/>
    </row>
    <row r="673" spans="2:4" x14ac:dyDescent="0.25">
      <c r="B673" s="21"/>
      <c r="C673" s="21"/>
      <c r="D673" s="22"/>
    </row>
    <row r="674" spans="2:4" x14ac:dyDescent="0.25">
      <c r="B674" s="21"/>
      <c r="C674" s="21"/>
      <c r="D674" s="22"/>
    </row>
    <row r="675" spans="2:4" x14ac:dyDescent="0.25">
      <c r="B675" s="21"/>
      <c r="C675" s="21"/>
      <c r="D675" s="22"/>
    </row>
    <row r="676" spans="2:4" x14ac:dyDescent="0.25">
      <c r="B676" s="21"/>
      <c r="C676" s="21"/>
      <c r="D676" s="22"/>
    </row>
    <row r="677" spans="2:4" x14ac:dyDescent="0.25">
      <c r="B677" s="21"/>
      <c r="C677" s="21"/>
      <c r="D677" s="22"/>
    </row>
    <row r="678" spans="2:4" x14ac:dyDescent="0.25">
      <c r="B678" s="21"/>
      <c r="C678" s="21"/>
      <c r="D678" s="22"/>
    </row>
    <row r="679" spans="2:4" x14ac:dyDescent="0.25">
      <c r="B679" s="21"/>
      <c r="C679" s="21"/>
      <c r="D679" s="22"/>
    </row>
    <row r="680" spans="2:4" x14ac:dyDescent="0.25">
      <c r="B680" s="21"/>
      <c r="C680" s="21"/>
      <c r="D680" s="22"/>
    </row>
    <row r="681" spans="2:4" x14ac:dyDescent="0.25">
      <c r="B681" s="21"/>
      <c r="C681" s="21"/>
      <c r="D681" s="22"/>
    </row>
    <row r="682" spans="2:4" x14ac:dyDescent="0.25">
      <c r="B682" s="21"/>
      <c r="C682" s="21"/>
      <c r="D682" s="22"/>
    </row>
    <row r="683" spans="2:4" x14ac:dyDescent="0.25">
      <c r="B683" s="21"/>
      <c r="C683" s="21"/>
      <c r="D683" s="22"/>
    </row>
    <row r="684" spans="2:4" x14ac:dyDescent="0.25">
      <c r="B684" s="21"/>
      <c r="C684" s="21"/>
      <c r="D684" s="22"/>
    </row>
    <row r="685" spans="2:4" x14ac:dyDescent="0.25">
      <c r="B685" s="21"/>
      <c r="C685" s="21"/>
      <c r="D685" s="22"/>
    </row>
    <row r="686" spans="2:4" x14ac:dyDescent="0.25">
      <c r="B686" s="21"/>
      <c r="C686" s="21"/>
      <c r="D686" s="22"/>
    </row>
    <row r="687" spans="2:4" x14ac:dyDescent="0.25">
      <c r="B687" s="21"/>
      <c r="C687" s="21"/>
      <c r="D687" s="22"/>
    </row>
    <row r="688" spans="2:4" x14ac:dyDescent="0.25">
      <c r="B688" s="21"/>
      <c r="C688" s="21"/>
      <c r="D688" s="22"/>
    </row>
    <row r="689" spans="2:4" x14ac:dyDescent="0.25">
      <c r="B689" s="21"/>
      <c r="C689" s="21"/>
      <c r="D689" s="22"/>
    </row>
    <row r="690" spans="2:4" x14ac:dyDescent="0.25">
      <c r="B690" s="21"/>
      <c r="C690" s="21"/>
      <c r="D690" s="22"/>
    </row>
    <row r="691" spans="2:4" x14ac:dyDescent="0.25">
      <c r="B691" s="21"/>
      <c r="C691" s="21"/>
      <c r="D691" s="22"/>
    </row>
    <row r="692" spans="2:4" x14ac:dyDescent="0.25">
      <c r="B692" s="21"/>
      <c r="C692" s="21"/>
      <c r="D692" s="22"/>
    </row>
    <row r="693" spans="2:4" x14ac:dyDescent="0.25">
      <c r="B693" s="21"/>
      <c r="C693" s="21"/>
      <c r="D693" s="22"/>
    </row>
    <row r="694" spans="2:4" x14ac:dyDescent="0.25">
      <c r="B694" s="21"/>
      <c r="C694" s="21"/>
      <c r="D694" s="22"/>
    </row>
    <row r="695" spans="2:4" x14ac:dyDescent="0.25">
      <c r="B695" s="21"/>
      <c r="C695" s="21"/>
      <c r="D695" s="22"/>
    </row>
    <row r="696" spans="2:4" x14ac:dyDescent="0.25">
      <c r="B696" s="21"/>
      <c r="C696" s="21"/>
      <c r="D696" s="22"/>
    </row>
    <row r="697" spans="2:4" x14ac:dyDescent="0.25">
      <c r="B697" s="21"/>
      <c r="C697" s="21"/>
      <c r="D697" s="22"/>
    </row>
    <row r="698" spans="2:4" x14ac:dyDescent="0.25">
      <c r="B698" s="21"/>
      <c r="C698" s="21"/>
      <c r="D698" s="22"/>
    </row>
    <row r="699" spans="2:4" x14ac:dyDescent="0.25">
      <c r="B699" s="21"/>
      <c r="C699" s="21"/>
      <c r="D699" s="22"/>
    </row>
    <row r="700" spans="2:4" x14ac:dyDescent="0.25">
      <c r="B700" s="21"/>
      <c r="C700" s="21"/>
      <c r="D700" s="22"/>
    </row>
    <row r="701" spans="2:4" x14ac:dyDescent="0.25">
      <c r="B701" s="21"/>
      <c r="C701" s="21"/>
      <c r="D701" s="22"/>
    </row>
    <row r="702" spans="2:4" x14ac:dyDescent="0.25">
      <c r="B702" s="21"/>
      <c r="C702" s="21"/>
      <c r="D702" s="22"/>
    </row>
    <row r="703" spans="2:4" x14ac:dyDescent="0.25">
      <c r="B703" s="21"/>
      <c r="C703" s="21"/>
      <c r="D703" s="22"/>
    </row>
    <row r="704" spans="2:4" x14ac:dyDescent="0.25">
      <c r="B704" s="21"/>
      <c r="C704" s="21"/>
      <c r="D704" s="22"/>
    </row>
    <row r="705" spans="2:4" x14ac:dyDescent="0.25">
      <c r="B705" s="21"/>
      <c r="C705" s="21"/>
      <c r="D705" s="22"/>
    </row>
    <row r="706" spans="2:4" x14ac:dyDescent="0.25">
      <c r="B706" s="21"/>
      <c r="C706" s="21"/>
      <c r="D706" s="22"/>
    </row>
    <row r="707" spans="2:4" x14ac:dyDescent="0.25">
      <c r="B707" s="21"/>
      <c r="C707" s="21"/>
      <c r="D707" s="22"/>
    </row>
    <row r="708" spans="2:4" x14ac:dyDescent="0.25">
      <c r="B708" s="21"/>
      <c r="C708" s="21"/>
      <c r="D708" s="22"/>
    </row>
    <row r="709" spans="2:4" x14ac:dyDescent="0.25">
      <c r="B709" s="21"/>
      <c r="C709" s="21"/>
      <c r="D709" s="22"/>
    </row>
    <row r="710" spans="2:4" x14ac:dyDescent="0.25">
      <c r="B710" s="21"/>
      <c r="C710" s="21"/>
      <c r="D710" s="22"/>
    </row>
    <row r="711" spans="2:4" x14ac:dyDescent="0.25">
      <c r="B711" s="21"/>
      <c r="C711" s="21"/>
      <c r="D711" s="22"/>
    </row>
    <row r="712" spans="2:4" x14ac:dyDescent="0.25">
      <c r="B712" s="21"/>
      <c r="C712" s="21"/>
      <c r="D712" s="22"/>
    </row>
    <row r="713" spans="2:4" x14ac:dyDescent="0.25">
      <c r="B713" s="21"/>
      <c r="C713" s="21"/>
      <c r="D713" s="22"/>
    </row>
    <row r="714" spans="2:4" x14ac:dyDescent="0.25">
      <c r="B714" s="21"/>
      <c r="C714" s="21"/>
      <c r="D714" s="22"/>
    </row>
    <row r="715" spans="2:4" x14ac:dyDescent="0.25">
      <c r="B715" s="21"/>
      <c r="C715" s="21"/>
      <c r="D715" s="22"/>
    </row>
    <row r="716" spans="2:4" x14ac:dyDescent="0.25">
      <c r="B716" s="21"/>
      <c r="C716" s="21"/>
      <c r="D716" s="22"/>
    </row>
    <row r="717" spans="2:4" x14ac:dyDescent="0.25">
      <c r="B717" s="21"/>
      <c r="C717" s="21"/>
      <c r="D717" s="22"/>
    </row>
    <row r="718" spans="2:4" x14ac:dyDescent="0.25">
      <c r="B718" s="21"/>
      <c r="C718" s="21"/>
      <c r="D718" s="22"/>
    </row>
    <row r="719" spans="2:4" x14ac:dyDescent="0.25">
      <c r="B719" s="21"/>
      <c r="C719" s="21"/>
      <c r="D719" s="22"/>
    </row>
    <row r="720" spans="2:4" x14ac:dyDescent="0.25">
      <c r="B720" s="21"/>
      <c r="C720" s="21"/>
      <c r="D720" s="22"/>
    </row>
    <row r="721" spans="2:4" x14ac:dyDescent="0.25">
      <c r="B721" s="21"/>
      <c r="C721" s="21"/>
      <c r="D721" s="22"/>
    </row>
    <row r="722" spans="2:4" x14ac:dyDescent="0.25">
      <c r="B722" s="21"/>
      <c r="C722" s="21"/>
      <c r="D722" s="22"/>
    </row>
    <row r="723" spans="2:4" x14ac:dyDescent="0.25">
      <c r="B723" s="21"/>
      <c r="C723" s="21"/>
      <c r="D723" s="22"/>
    </row>
    <row r="724" spans="2:4" x14ac:dyDescent="0.25">
      <c r="B724" s="21"/>
      <c r="C724" s="21"/>
      <c r="D724" s="22"/>
    </row>
    <row r="725" spans="2:4" x14ac:dyDescent="0.25">
      <c r="B725" s="21"/>
      <c r="C725" s="21"/>
      <c r="D725" s="22"/>
    </row>
    <row r="726" spans="2:4" x14ac:dyDescent="0.25">
      <c r="B726" s="21"/>
      <c r="C726" s="21"/>
      <c r="D726" s="22"/>
    </row>
    <row r="727" spans="2:4" x14ac:dyDescent="0.25">
      <c r="B727" s="21"/>
      <c r="C727" s="21"/>
      <c r="D727" s="22"/>
    </row>
    <row r="728" spans="2:4" x14ac:dyDescent="0.25">
      <c r="B728" s="21"/>
      <c r="C728" s="21"/>
      <c r="D728" s="22"/>
    </row>
    <row r="729" spans="2:4" x14ac:dyDescent="0.25">
      <c r="B729" s="21"/>
      <c r="C729" s="21"/>
      <c r="D729" s="22"/>
    </row>
    <row r="730" spans="2:4" x14ac:dyDescent="0.25">
      <c r="B730" s="21"/>
      <c r="C730" s="21"/>
      <c r="D730" s="22"/>
    </row>
    <row r="731" spans="2:4" x14ac:dyDescent="0.25">
      <c r="B731" s="21"/>
      <c r="C731" s="21"/>
      <c r="D731" s="22"/>
    </row>
    <row r="732" spans="2:4" x14ac:dyDescent="0.25">
      <c r="B732" s="21"/>
      <c r="C732" s="21"/>
      <c r="D732" s="22"/>
    </row>
    <row r="733" spans="2:4" x14ac:dyDescent="0.25">
      <c r="B733" s="21"/>
      <c r="C733" s="21"/>
      <c r="D733" s="22"/>
    </row>
    <row r="734" spans="2:4" x14ac:dyDescent="0.25">
      <c r="B734" s="21"/>
      <c r="C734" s="21"/>
      <c r="D734" s="22"/>
    </row>
    <row r="735" spans="2:4" x14ac:dyDescent="0.25">
      <c r="B735" s="21"/>
      <c r="C735" s="21"/>
      <c r="D735" s="22"/>
    </row>
    <row r="736" spans="2:4" x14ac:dyDescent="0.25">
      <c r="B736" s="21"/>
      <c r="C736" s="21"/>
      <c r="D736" s="22"/>
    </row>
    <row r="737" spans="2:4" x14ac:dyDescent="0.25">
      <c r="B737" s="21"/>
      <c r="C737" s="21"/>
      <c r="D737" s="22"/>
    </row>
    <row r="738" spans="2:4" x14ac:dyDescent="0.25">
      <c r="B738" s="21"/>
      <c r="C738" s="21"/>
      <c r="D738" s="22"/>
    </row>
    <row r="739" spans="2:4" x14ac:dyDescent="0.25">
      <c r="B739" s="21"/>
      <c r="C739" s="25"/>
      <c r="D739" s="22"/>
    </row>
    <row r="740" spans="2:4" x14ac:dyDescent="0.25">
      <c r="B740" s="21"/>
      <c r="C740" s="21"/>
      <c r="D740" s="22"/>
    </row>
    <row r="741" spans="2:4" x14ac:dyDescent="0.25">
      <c r="B741" s="21"/>
      <c r="C741" s="21"/>
      <c r="D741" s="22"/>
    </row>
    <row r="742" spans="2:4" x14ac:dyDescent="0.25">
      <c r="B742" s="21"/>
      <c r="C742" s="21"/>
      <c r="D742" s="22"/>
    </row>
    <row r="743" spans="2:4" ht="15.75" customHeight="1" x14ac:dyDescent="0.25">
      <c r="B743" s="21"/>
      <c r="C743" s="21"/>
      <c r="D743" s="22"/>
    </row>
    <row r="744" spans="2:4" x14ac:dyDescent="0.25">
      <c r="B744" s="21"/>
      <c r="C744" s="21"/>
      <c r="D744" s="22"/>
    </row>
    <row r="745" spans="2:4" x14ac:dyDescent="0.25">
      <c r="B745" s="21"/>
      <c r="C745" s="21"/>
      <c r="D745" s="22"/>
    </row>
    <row r="746" spans="2:4" x14ac:dyDescent="0.25">
      <c r="B746" s="21"/>
      <c r="C746" s="21"/>
      <c r="D746" s="22"/>
    </row>
    <row r="747" spans="2:4" x14ac:dyDescent="0.25">
      <c r="B747" s="21"/>
      <c r="C747" s="21"/>
      <c r="D747" s="22"/>
    </row>
    <row r="748" spans="2:4" x14ac:dyDescent="0.25">
      <c r="B748" s="21"/>
      <c r="C748" s="21"/>
      <c r="D748" s="22"/>
    </row>
    <row r="749" spans="2:4" x14ac:dyDescent="0.25">
      <c r="B749" s="21"/>
      <c r="C749" s="21"/>
      <c r="D749" s="22"/>
    </row>
    <row r="750" spans="2:4" x14ac:dyDescent="0.25">
      <c r="B750" s="21"/>
      <c r="C750" s="21"/>
      <c r="D750" s="22"/>
    </row>
    <row r="751" spans="2:4" x14ac:dyDescent="0.25">
      <c r="B751" s="21"/>
      <c r="C751" s="21"/>
      <c r="D751" s="22"/>
    </row>
    <row r="752" spans="2:4" x14ac:dyDescent="0.25">
      <c r="B752" s="21"/>
      <c r="C752" s="21"/>
      <c r="D752" s="22"/>
    </row>
    <row r="753" spans="2:4" x14ac:dyDescent="0.25">
      <c r="B753" s="21"/>
      <c r="C753" s="21"/>
      <c r="D753" s="22"/>
    </row>
    <row r="754" spans="2:4" x14ac:dyDescent="0.25">
      <c r="B754" s="21"/>
      <c r="C754" s="21"/>
      <c r="D754" s="22"/>
    </row>
    <row r="755" spans="2:4" x14ac:dyDescent="0.25">
      <c r="B755" s="21"/>
      <c r="C755" s="21"/>
      <c r="D755" s="22"/>
    </row>
    <row r="756" spans="2:4" x14ac:dyDescent="0.25">
      <c r="B756" s="21"/>
      <c r="C756" s="21"/>
      <c r="D756" s="22"/>
    </row>
    <row r="757" spans="2:4" x14ac:dyDescent="0.25">
      <c r="B757" s="21"/>
      <c r="C757" s="21"/>
      <c r="D757" s="22"/>
    </row>
    <row r="758" spans="2:4" x14ac:dyDescent="0.25">
      <c r="B758" s="21"/>
      <c r="C758" s="21"/>
      <c r="D758" s="22"/>
    </row>
    <row r="759" spans="2:4" x14ac:dyDescent="0.25">
      <c r="B759" s="21"/>
      <c r="C759" s="21"/>
      <c r="D759" s="22"/>
    </row>
    <row r="760" spans="2:4" x14ac:dyDescent="0.25">
      <c r="B760" s="21"/>
      <c r="C760" s="21"/>
      <c r="D760" s="22"/>
    </row>
    <row r="761" spans="2:4" x14ac:dyDescent="0.25">
      <c r="B761" s="21"/>
      <c r="C761" s="21"/>
      <c r="D761" s="22"/>
    </row>
    <row r="762" spans="2:4" x14ac:dyDescent="0.25">
      <c r="B762" s="21"/>
      <c r="C762" s="21"/>
      <c r="D762" s="22"/>
    </row>
    <row r="763" spans="2:4" x14ac:dyDescent="0.25">
      <c r="B763" s="21"/>
      <c r="C763" s="21"/>
      <c r="D763" s="22"/>
    </row>
    <row r="764" spans="2:4" x14ac:dyDescent="0.25">
      <c r="B764" s="21"/>
      <c r="C764" s="21"/>
      <c r="D764" s="22"/>
    </row>
    <row r="765" spans="2:4" x14ac:dyDescent="0.25">
      <c r="B765" s="21"/>
      <c r="C765" s="21"/>
      <c r="D765" s="22"/>
    </row>
    <row r="766" spans="2:4" x14ac:dyDescent="0.25">
      <c r="B766" s="21"/>
      <c r="C766" s="21"/>
      <c r="D766" s="22"/>
    </row>
    <row r="767" spans="2:4" x14ac:dyDescent="0.25">
      <c r="B767" s="21"/>
      <c r="C767" s="21"/>
      <c r="D767" s="22"/>
    </row>
    <row r="768" spans="2:4" x14ac:dyDescent="0.25">
      <c r="B768" s="21"/>
      <c r="C768" s="21"/>
      <c r="D768" s="22"/>
    </row>
    <row r="769" spans="2:4" x14ac:dyDescent="0.25">
      <c r="B769" s="21"/>
      <c r="C769" s="21"/>
      <c r="D769" s="22"/>
    </row>
    <row r="770" spans="2:4" x14ac:dyDescent="0.25">
      <c r="B770" s="21"/>
      <c r="C770" s="21"/>
      <c r="D770" s="22"/>
    </row>
    <row r="771" spans="2:4" x14ac:dyDescent="0.25">
      <c r="B771" s="21"/>
      <c r="C771" s="21"/>
      <c r="D771" s="22"/>
    </row>
    <row r="772" spans="2:4" x14ac:dyDescent="0.25">
      <c r="B772" s="21"/>
      <c r="C772" s="21"/>
      <c r="D772" s="22"/>
    </row>
    <row r="773" spans="2:4" x14ac:dyDescent="0.25">
      <c r="B773" s="21"/>
      <c r="C773" s="21"/>
      <c r="D773" s="22"/>
    </row>
    <row r="774" spans="2:4" x14ac:dyDescent="0.25">
      <c r="B774" s="21"/>
      <c r="C774" s="21"/>
      <c r="D774" s="22"/>
    </row>
    <row r="775" spans="2:4" x14ac:dyDescent="0.25">
      <c r="B775" s="21"/>
      <c r="C775" s="21"/>
      <c r="D775" s="22"/>
    </row>
    <row r="776" spans="2:4" x14ac:dyDescent="0.25">
      <c r="B776" s="21"/>
      <c r="C776" s="21"/>
      <c r="D776" s="22"/>
    </row>
    <row r="777" spans="2:4" x14ac:dyDescent="0.25">
      <c r="B777" s="21"/>
      <c r="C777" s="21"/>
      <c r="D777" s="22"/>
    </row>
    <row r="778" spans="2:4" x14ac:dyDescent="0.25">
      <c r="B778" s="21"/>
      <c r="C778" s="21"/>
      <c r="D778" s="22"/>
    </row>
    <row r="779" spans="2:4" x14ac:dyDescent="0.25">
      <c r="B779" s="21"/>
      <c r="C779" s="21"/>
      <c r="D779" s="22"/>
    </row>
    <row r="780" spans="2:4" x14ac:dyDescent="0.25">
      <c r="B780" s="21"/>
      <c r="C780" s="21"/>
      <c r="D780" s="22"/>
    </row>
    <row r="781" spans="2:4" x14ac:dyDescent="0.25">
      <c r="B781" s="21"/>
      <c r="C781" s="21"/>
      <c r="D781" s="22"/>
    </row>
    <row r="782" spans="2:4" x14ac:dyDescent="0.25">
      <c r="B782" s="21"/>
      <c r="C782" s="21"/>
      <c r="D782" s="22"/>
    </row>
    <row r="783" spans="2:4" x14ac:dyDescent="0.25">
      <c r="B783" s="21"/>
      <c r="C783" s="21"/>
      <c r="D783" s="22"/>
    </row>
    <row r="784" spans="2:4" x14ac:dyDescent="0.25">
      <c r="B784" s="21"/>
      <c r="C784" s="21"/>
      <c r="D784" s="22"/>
    </row>
    <row r="785" spans="2:4" x14ac:dyDescent="0.25">
      <c r="B785" s="21"/>
      <c r="C785" s="21"/>
      <c r="D785" s="22"/>
    </row>
    <row r="786" spans="2:4" x14ac:dyDescent="0.25">
      <c r="B786" s="21"/>
      <c r="C786" s="21"/>
      <c r="D786" s="22"/>
    </row>
    <row r="787" spans="2:4" x14ac:dyDescent="0.25">
      <c r="B787" s="21"/>
      <c r="C787" s="21"/>
      <c r="D787" s="22"/>
    </row>
    <row r="788" spans="2:4" x14ac:dyDescent="0.25">
      <c r="B788" s="21"/>
      <c r="C788" s="21"/>
      <c r="D788" s="22"/>
    </row>
    <row r="789" spans="2:4" x14ac:dyDescent="0.25">
      <c r="B789" s="21"/>
      <c r="C789" s="21"/>
      <c r="D789" s="22"/>
    </row>
    <row r="790" spans="2:4" x14ac:dyDescent="0.25">
      <c r="B790" s="21"/>
      <c r="C790" s="21"/>
      <c r="D790" s="22"/>
    </row>
    <row r="791" spans="2:4" x14ac:dyDescent="0.25">
      <c r="B791" s="21"/>
      <c r="C791" s="21"/>
      <c r="D791" s="22"/>
    </row>
    <row r="792" spans="2:4" x14ac:dyDescent="0.25">
      <c r="B792" s="21"/>
      <c r="C792" s="21"/>
      <c r="D792" s="22"/>
    </row>
    <row r="793" spans="2:4" x14ac:dyDescent="0.25">
      <c r="B793" s="21"/>
      <c r="C793" s="21"/>
      <c r="D793" s="22"/>
    </row>
    <row r="794" spans="2:4" x14ac:dyDescent="0.25">
      <c r="B794" s="21"/>
      <c r="C794" s="21"/>
      <c r="D794" s="22"/>
    </row>
    <row r="795" spans="2:4" x14ac:dyDescent="0.25">
      <c r="B795" s="21"/>
      <c r="C795" s="21"/>
      <c r="D795" s="22"/>
    </row>
    <row r="796" spans="2:4" x14ac:dyDescent="0.25">
      <c r="B796" s="21"/>
      <c r="C796" s="21"/>
      <c r="D796" s="22"/>
    </row>
    <row r="797" spans="2:4" x14ac:dyDescent="0.25">
      <c r="B797" s="21"/>
      <c r="C797" s="21"/>
      <c r="D797" s="22"/>
    </row>
    <row r="798" spans="2:4" x14ac:dyDescent="0.25">
      <c r="B798" s="21"/>
      <c r="C798" s="21"/>
      <c r="D798" s="22"/>
    </row>
    <row r="799" spans="2:4" x14ac:dyDescent="0.25">
      <c r="B799" s="21"/>
      <c r="C799" s="21"/>
      <c r="D799" s="22"/>
    </row>
    <row r="800" spans="2:4" x14ac:dyDescent="0.25">
      <c r="B800" s="21"/>
      <c r="C800" s="21"/>
      <c r="D800" s="22"/>
    </row>
    <row r="801" spans="2:4" x14ac:dyDescent="0.25">
      <c r="B801" s="21"/>
      <c r="C801" s="21"/>
      <c r="D801" s="22"/>
    </row>
    <row r="802" spans="2:4" x14ac:dyDescent="0.25">
      <c r="B802" s="21"/>
      <c r="C802" s="21"/>
      <c r="D802" s="22"/>
    </row>
    <row r="803" spans="2:4" x14ac:dyDescent="0.25">
      <c r="B803" s="21"/>
      <c r="C803" s="21"/>
      <c r="D803" s="22"/>
    </row>
    <row r="804" spans="2:4" x14ac:dyDescent="0.25">
      <c r="B804" s="21"/>
      <c r="C804" s="21"/>
      <c r="D804" s="22"/>
    </row>
    <row r="805" spans="2:4" x14ac:dyDescent="0.25">
      <c r="B805" s="10"/>
      <c r="C805" s="10"/>
      <c r="D805" s="12"/>
    </row>
    <row r="806" spans="2:4" x14ac:dyDescent="0.25">
      <c r="B806" s="10"/>
      <c r="C806" s="10"/>
      <c r="D806" s="12"/>
    </row>
    <row r="807" spans="2:4" x14ac:dyDescent="0.25">
      <c r="B807" s="10"/>
      <c r="C807" s="10"/>
      <c r="D807" s="12"/>
    </row>
    <row r="808" spans="2:4" x14ac:dyDescent="0.25">
      <c r="B808" s="10"/>
      <c r="C808" s="10"/>
      <c r="D808" s="12"/>
    </row>
    <row r="809" spans="2:4" x14ac:dyDescent="0.25">
      <c r="B809" s="10"/>
      <c r="C809" s="10"/>
      <c r="D809" s="12"/>
    </row>
    <row r="810" spans="2:4" x14ac:dyDescent="0.25">
      <c r="B810" s="10"/>
      <c r="C810" s="10"/>
      <c r="D810" s="12"/>
    </row>
    <row r="811" spans="2:4" x14ac:dyDescent="0.25">
      <c r="B811" s="10"/>
      <c r="C811" s="10"/>
      <c r="D811" s="12"/>
    </row>
    <row r="812" spans="2:4" x14ac:dyDescent="0.25">
      <c r="B812" s="10"/>
      <c r="C812" s="10"/>
      <c r="D812" s="12"/>
    </row>
    <row r="813" spans="2:4" x14ac:dyDescent="0.25">
      <c r="B813" s="10"/>
      <c r="C813" s="10"/>
      <c r="D813" s="12"/>
    </row>
    <row r="814" spans="2:4" x14ac:dyDescent="0.25">
      <c r="B814" s="10"/>
      <c r="C814" s="10"/>
      <c r="D814" s="12"/>
    </row>
    <row r="815" spans="2:4" x14ac:dyDescent="0.25">
      <c r="B815" s="10"/>
      <c r="C815" s="10"/>
      <c r="D815" s="12"/>
    </row>
    <row r="816" spans="2:4" x14ac:dyDescent="0.25">
      <c r="B816" s="10"/>
      <c r="C816" s="10"/>
      <c r="D816" s="12"/>
    </row>
    <row r="817" spans="2:4" x14ac:dyDescent="0.25">
      <c r="B817" s="10"/>
      <c r="C817" s="10"/>
      <c r="D817" s="12"/>
    </row>
    <row r="818" spans="2:4" x14ac:dyDescent="0.25">
      <c r="B818" s="10"/>
      <c r="C818" s="10"/>
      <c r="D818" s="12"/>
    </row>
    <row r="819" spans="2:4" x14ac:dyDescent="0.25">
      <c r="B819" s="10"/>
      <c r="C819" s="10"/>
      <c r="D819" s="12"/>
    </row>
    <row r="820" spans="2:4" x14ac:dyDescent="0.25">
      <c r="B820" s="10"/>
      <c r="C820" s="10"/>
      <c r="D820" s="12"/>
    </row>
    <row r="821" spans="2:4" x14ac:dyDescent="0.25">
      <c r="B821" s="10"/>
      <c r="C821" s="10"/>
      <c r="D821" s="12"/>
    </row>
    <row r="822" spans="2:4" x14ac:dyDescent="0.25">
      <c r="B822" s="10"/>
      <c r="C822" s="10"/>
      <c r="D822" s="12"/>
    </row>
    <row r="823" spans="2:4" x14ac:dyDescent="0.25">
      <c r="B823" s="10"/>
      <c r="C823" s="10"/>
      <c r="D823" s="12"/>
    </row>
    <row r="824" spans="2:4" x14ac:dyDescent="0.25">
      <c r="B824" s="10"/>
      <c r="C824" s="10"/>
      <c r="D824" s="12"/>
    </row>
    <row r="825" spans="2:4" x14ac:dyDescent="0.25">
      <c r="B825" s="10"/>
      <c r="C825" s="10"/>
      <c r="D825" s="12"/>
    </row>
    <row r="826" spans="2:4" x14ac:dyDescent="0.25">
      <c r="B826" s="10"/>
      <c r="C826" s="10"/>
      <c r="D826" s="12"/>
    </row>
    <row r="827" spans="2:4" x14ac:dyDescent="0.25">
      <c r="B827" s="10"/>
      <c r="C827" s="10"/>
      <c r="D827" s="12"/>
    </row>
    <row r="828" spans="2:4" x14ac:dyDescent="0.25">
      <c r="B828" s="10"/>
      <c r="C828" s="10"/>
      <c r="D828" s="12"/>
    </row>
    <row r="829" spans="2:4" x14ac:dyDescent="0.25">
      <c r="B829" s="10"/>
      <c r="C829" s="10"/>
      <c r="D829" s="12"/>
    </row>
    <row r="830" spans="2:4" x14ac:dyDescent="0.25">
      <c r="B830" s="10"/>
      <c r="C830" s="10"/>
      <c r="D830" s="12"/>
    </row>
    <row r="831" spans="2:4" x14ac:dyDescent="0.25">
      <c r="B831" s="10"/>
      <c r="C831" s="10"/>
      <c r="D831" s="12"/>
    </row>
    <row r="832" spans="2:4" x14ac:dyDescent="0.25">
      <c r="B832" s="10"/>
      <c r="C832" s="10"/>
      <c r="D832" s="12"/>
    </row>
    <row r="833" spans="2:4" x14ac:dyDescent="0.25">
      <c r="B833" s="10"/>
      <c r="C833" s="10"/>
      <c r="D833" s="12"/>
    </row>
    <row r="834" spans="2:4" x14ac:dyDescent="0.25">
      <c r="B834" s="10"/>
      <c r="C834" s="10"/>
      <c r="D834" s="12"/>
    </row>
    <row r="835" spans="2:4" x14ac:dyDescent="0.25">
      <c r="B835" s="10"/>
      <c r="C835" s="10"/>
      <c r="D835" s="12"/>
    </row>
    <row r="836" spans="2:4" x14ac:dyDescent="0.25">
      <c r="B836" s="10"/>
      <c r="C836" s="10"/>
      <c r="D836" s="12"/>
    </row>
    <row r="837" spans="2:4" x14ac:dyDescent="0.25">
      <c r="B837" s="10"/>
      <c r="C837" s="10"/>
      <c r="D837" s="12"/>
    </row>
    <row r="838" spans="2:4" x14ac:dyDescent="0.25">
      <c r="B838" s="10"/>
      <c r="C838" s="10"/>
      <c r="D838" s="12"/>
    </row>
    <row r="839" spans="2:4" x14ac:dyDescent="0.25">
      <c r="B839" s="10"/>
      <c r="C839" s="10"/>
      <c r="D839" s="12"/>
    </row>
    <row r="840" spans="2:4" x14ac:dyDescent="0.25">
      <c r="B840" s="10"/>
      <c r="C840" s="10"/>
      <c r="D840" s="12"/>
    </row>
    <row r="841" spans="2:4" x14ac:dyDescent="0.25">
      <c r="B841" s="10"/>
      <c r="C841" s="10"/>
      <c r="D841" s="12"/>
    </row>
    <row r="842" spans="2:4" x14ac:dyDescent="0.25">
      <c r="B842" s="10"/>
      <c r="C842" s="10"/>
      <c r="D842" s="12"/>
    </row>
    <row r="843" spans="2:4" x14ac:dyDescent="0.25">
      <c r="B843" s="10"/>
      <c r="C843" s="10"/>
      <c r="D843" s="12"/>
    </row>
    <row r="844" spans="2:4" x14ac:dyDescent="0.25">
      <c r="B844" s="10"/>
      <c r="C844" s="10"/>
      <c r="D844" s="12"/>
    </row>
    <row r="845" spans="2:4" x14ac:dyDescent="0.25">
      <c r="B845" s="10"/>
      <c r="C845" s="10"/>
      <c r="D845" s="12"/>
    </row>
    <row r="846" spans="2:4" x14ac:dyDescent="0.25">
      <c r="B846" s="10"/>
      <c r="C846" s="10"/>
      <c r="D846" s="12"/>
    </row>
    <row r="847" spans="2:4" x14ac:dyDescent="0.25">
      <c r="B847" s="10"/>
      <c r="C847" s="10"/>
      <c r="D847" s="12"/>
    </row>
    <row r="848" spans="2:4" x14ac:dyDescent="0.25">
      <c r="B848" s="10"/>
      <c r="C848" s="10"/>
      <c r="D848" s="12"/>
    </row>
    <row r="849" spans="2:4" x14ac:dyDescent="0.25">
      <c r="B849" s="10"/>
      <c r="C849" s="10"/>
      <c r="D849" s="12"/>
    </row>
    <row r="850" spans="2:4" x14ac:dyDescent="0.25">
      <c r="B850" s="10"/>
      <c r="C850" s="10"/>
      <c r="D850" s="12"/>
    </row>
    <row r="851" spans="2:4" x14ac:dyDescent="0.25">
      <c r="B851" s="10"/>
      <c r="C851" s="10"/>
      <c r="D851" s="12"/>
    </row>
    <row r="852" spans="2:4" x14ac:dyDescent="0.25">
      <c r="B852" s="10"/>
      <c r="C852" s="10"/>
      <c r="D852" s="12"/>
    </row>
    <row r="853" spans="2:4" x14ac:dyDescent="0.25">
      <c r="B853" s="10"/>
      <c r="C853" s="10"/>
      <c r="D853" s="12"/>
    </row>
    <row r="854" spans="2:4" x14ac:dyDescent="0.25">
      <c r="B854" s="10"/>
      <c r="C854" s="10"/>
      <c r="D854" s="12"/>
    </row>
    <row r="855" spans="2:4" x14ac:dyDescent="0.25">
      <c r="B855" s="10"/>
      <c r="C855" s="10"/>
      <c r="D855" s="12"/>
    </row>
    <row r="856" spans="2:4" x14ac:dyDescent="0.25">
      <c r="B856" s="10"/>
      <c r="C856" s="10"/>
      <c r="D856" s="12"/>
    </row>
    <row r="857" spans="2:4" x14ac:dyDescent="0.25">
      <c r="B857" s="10"/>
      <c r="C857" s="10"/>
      <c r="D857" s="12"/>
    </row>
    <row r="858" spans="2:4" x14ac:dyDescent="0.25">
      <c r="B858" s="10"/>
      <c r="C858" s="10"/>
      <c r="D858" s="12"/>
    </row>
    <row r="859" spans="2:4" x14ac:dyDescent="0.25">
      <c r="B859" s="10"/>
      <c r="C859" s="10"/>
      <c r="D859" s="12"/>
    </row>
    <row r="860" spans="2:4" x14ac:dyDescent="0.25">
      <c r="B860" s="10"/>
      <c r="C860" s="10"/>
      <c r="D860" s="12"/>
    </row>
    <row r="861" spans="2:4" x14ac:dyDescent="0.25">
      <c r="B861" s="10"/>
      <c r="C861" s="10"/>
      <c r="D861" s="12"/>
    </row>
    <row r="862" spans="2:4" x14ac:dyDescent="0.25">
      <c r="B862" s="10"/>
      <c r="C862" s="10"/>
      <c r="D862" s="12"/>
    </row>
    <row r="863" spans="2:4" x14ac:dyDescent="0.25">
      <c r="B863" s="10"/>
      <c r="C863" s="10"/>
      <c r="D863" s="12"/>
    </row>
    <row r="864" spans="2:4" x14ac:dyDescent="0.25">
      <c r="B864" s="10"/>
      <c r="C864" s="10"/>
      <c r="D864" s="12"/>
    </row>
    <row r="865" spans="2:4" x14ac:dyDescent="0.25">
      <c r="B865" s="10"/>
      <c r="C865" s="10"/>
      <c r="D865" s="12"/>
    </row>
    <row r="866" spans="2:4" x14ac:dyDescent="0.25">
      <c r="B866" s="10"/>
      <c r="C866" s="10"/>
      <c r="D866" s="12"/>
    </row>
    <row r="867" spans="2:4" x14ac:dyDescent="0.25">
      <c r="B867" s="10"/>
      <c r="C867" s="10"/>
      <c r="D867" s="12"/>
    </row>
    <row r="868" spans="2:4" x14ac:dyDescent="0.25">
      <c r="B868" s="10"/>
      <c r="C868" s="10"/>
      <c r="D868" s="12"/>
    </row>
    <row r="869" spans="2:4" x14ac:dyDescent="0.25">
      <c r="B869" s="10"/>
      <c r="C869" s="10"/>
      <c r="D869" s="12"/>
    </row>
    <row r="870" spans="2:4" x14ac:dyDescent="0.25">
      <c r="B870" s="10"/>
      <c r="C870" s="10"/>
      <c r="D870" s="12"/>
    </row>
    <row r="871" spans="2:4" x14ac:dyDescent="0.25">
      <c r="B871" s="10"/>
      <c r="C871" s="10"/>
      <c r="D871" s="12"/>
    </row>
    <row r="872" spans="2:4" x14ac:dyDescent="0.25">
      <c r="B872" s="10"/>
      <c r="C872" s="10"/>
      <c r="D872" s="12"/>
    </row>
    <row r="873" spans="2:4" x14ac:dyDescent="0.25">
      <c r="B873" s="10"/>
      <c r="C873" s="10"/>
      <c r="D873" s="12"/>
    </row>
    <row r="874" spans="2:4" x14ac:dyDescent="0.25">
      <c r="B874" s="10"/>
      <c r="C874" s="10"/>
      <c r="D874" s="12"/>
    </row>
    <row r="875" spans="2:4" x14ac:dyDescent="0.25">
      <c r="B875" s="10"/>
      <c r="C875" s="10"/>
      <c r="D875" s="12"/>
    </row>
    <row r="876" spans="2:4" x14ac:dyDescent="0.25">
      <c r="B876" s="10"/>
      <c r="C876" s="10"/>
      <c r="D876" s="12"/>
    </row>
    <row r="877" spans="2:4" x14ac:dyDescent="0.25">
      <c r="B877" s="10"/>
      <c r="C877" s="10"/>
      <c r="D877" s="12"/>
    </row>
    <row r="878" spans="2:4" x14ac:dyDescent="0.25">
      <c r="B878" s="10"/>
      <c r="C878" s="10"/>
      <c r="D878" s="12"/>
    </row>
    <row r="879" spans="2:4" x14ac:dyDescent="0.25">
      <c r="B879" s="10"/>
      <c r="C879" s="10"/>
      <c r="D879" s="12"/>
    </row>
    <row r="880" spans="2:4" x14ac:dyDescent="0.25">
      <c r="B880" s="10"/>
      <c r="C880" s="10"/>
      <c r="D880" s="12"/>
    </row>
    <row r="881" spans="2:4" x14ac:dyDescent="0.25">
      <c r="B881" s="10"/>
      <c r="C881" s="10"/>
      <c r="D881" s="12"/>
    </row>
    <row r="882" spans="2:4" x14ac:dyDescent="0.25">
      <c r="B882" s="10"/>
      <c r="C882" s="10"/>
      <c r="D882" s="12"/>
    </row>
    <row r="883" spans="2:4" x14ac:dyDescent="0.25">
      <c r="B883" s="10"/>
      <c r="C883" s="10"/>
      <c r="D883" s="12"/>
    </row>
    <row r="884" spans="2:4" x14ac:dyDescent="0.25">
      <c r="B884" s="10"/>
      <c r="C884" s="10"/>
      <c r="D884" s="12"/>
    </row>
    <row r="885" spans="2:4" x14ac:dyDescent="0.25">
      <c r="B885" s="10"/>
      <c r="C885" s="10"/>
      <c r="D885" s="12"/>
    </row>
    <row r="886" spans="2:4" x14ac:dyDescent="0.25">
      <c r="B886" s="10"/>
      <c r="C886" s="10"/>
      <c r="D886" s="12"/>
    </row>
    <row r="887" spans="2:4" x14ac:dyDescent="0.25">
      <c r="B887" s="10"/>
      <c r="C887" s="10"/>
      <c r="D887" s="12"/>
    </row>
    <row r="888" spans="2:4" x14ac:dyDescent="0.25">
      <c r="B888" s="10"/>
      <c r="C888" s="10"/>
      <c r="D888" s="12"/>
    </row>
    <row r="889" spans="2:4" x14ac:dyDescent="0.25">
      <c r="B889" s="10"/>
      <c r="C889" s="10"/>
      <c r="D889" s="12"/>
    </row>
    <row r="890" spans="2:4" x14ac:dyDescent="0.25">
      <c r="B890" s="10"/>
      <c r="C890" s="10"/>
      <c r="D890" s="12"/>
    </row>
    <row r="891" spans="2:4" x14ac:dyDescent="0.25">
      <c r="B891" s="10"/>
      <c r="C891" s="10"/>
      <c r="D891" s="12"/>
    </row>
    <row r="892" spans="2:4" x14ac:dyDescent="0.25">
      <c r="B892" s="10"/>
      <c r="C892" s="10"/>
      <c r="D892" s="12"/>
    </row>
    <row r="893" spans="2:4" x14ac:dyDescent="0.25">
      <c r="B893" s="10"/>
      <c r="C893" s="10"/>
      <c r="D893" s="12"/>
    </row>
    <row r="894" spans="2:4" x14ac:dyDescent="0.25">
      <c r="B894" s="10"/>
      <c r="C894" s="10"/>
      <c r="D894" s="12"/>
    </row>
    <row r="895" spans="2:4" x14ac:dyDescent="0.25">
      <c r="B895" s="10"/>
      <c r="C895" s="10"/>
      <c r="D895" s="12"/>
    </row>
    <row r="896" spans="2:4" x14ac:dyDescent="0.25">
      <c r="B896" s="10"/>
      <c r="C896" s="10"/>
      <c r="D896" s="12"/>
    </row>
    <row r="897" spans="2:4" x14ac:dyDescent="0.25">
      <c r="B897" s="10"/>
      <c r="C897" s="10"/>
      <c r="D897" s="12"/>
    </row>
    <row r="898" spans="2:4" x14ac:dyDescent="0.25">
      <c r="B898" s="10"/>
      <c r="C898" s="10"/>
      <c r="D898" s="12"/>
    </row>
    <row r="899" spans="2:4" x14ac:dyDescent="0.25">
      <c r="B899" s="10"/>
      <c r="C899" s="10"/>
      <c r="D899" s="12"/>
    </row>
    <row r="900" spans="2:4" x14ac:dyDescent="0.25">
      <c r="B900" s="10"/>
      <c r="C900" s="10"/>
      <c r="D900" s="12"/>
    </row>
    <row r="901" spans="2:4" x14ac:dyDescent="0.25">
      <c r="B901" s="10"/>
      <c r="C901" s="10"/>
      <c r="D901" s="12"/>
    </row>
    <row r="902" spans="2:4" x14ac:dyDescent="0.25">
      <c r="B902" s="10"/>
      <c r="C902" s="10"/>
      <c r="D902" s="12"/>
    </row>
    <row r="903" spans="2:4" x14ac:dyDescent="0.25">
      <c r="B903" s="10"/>
      <c r="C903" s="10"/>
      <c r="D903" s="12"/>
    </row>
    <row r="904" spans="2:4" x14ac:dyDescent="0.25">
      <c r="B904" s="10"/>
      <c r="C904" s="10"/>
      <c r="D904" s="12"/>
    </row>
    <row r="905" spans="2:4" x14ac:dyDescent="0.25">
      <c r="B905" s="10"/>
      <c r="C905" s="10"/>
      <c r="D905" s="12"/>
    </row>
    <row r="906" spans="2:4" x14ac:dyDescent="0.25">
      <c r="B906" s="10"/>
      <c r="C906" s="10"/>
      <c r="D906" s="12"/>
    </row>
    <row r="907" spans="2:4" x14ac:dyDescent="0.25">
      <c r="B907" s="10"/>
      <c r="C907" s="10"/>
      <c r="D907" s="12"/>
    </row>
    <row r="908" spans="2:4" x14ac:dyDescent="0.25">
      <c r="B908" s="10"/>
      <c r="C908" s="10"/>
      <c r="D908" s="12"/>
    </row>
    <row r="909" spans="2:4" x14ac:dyDescent="0.25">
      <c r="B909" s="10"/>
      <c r="C909" s="10"/>
      <c r="D909" s="12"/>
    </row>
    <row r="910" spans="2:4" x14ac:dyDescent="0.25">
      <c r="B910" s="10"/>
      <c r="C910" s="10"/>
      <c r="D910" s="12"/>
    </row>
    <row r="911" spans="2:4" x14ac:dyDescent="0.25">
      <c r="B911" s="10"/>
      <c r="C911" s="10"/>
      <c r="D911" s="12"/>
    </row>
    <row r="912" spans="2:4" x14ac:dyDescent="0.25">
      <c r="B912" s="10"/>
      <c r="C912" s="10"/>
      <c r="D912" s="12"/>
    </row>
    <row r="913" spans="2:4" x14ac:dyDescent="0.25">
      <c r="B913" s="10"/>
      <c r="C913" s="10"/>
      <c r="D913" s="12"/>
    </row>
    <row r="914" spans="2:4" x14ac:dyDescent="0.25">
      <c r="B914" s="10"/>
      <c r="C914" s="10"/>
      <c r="D914" s="12"/>
    </row>
    <row r="915" spans="2:4" x14ac:dyDescent="0.25">
      <c r="B915" s="10"/>
      <c r="C915" s="10"/>
      <c r="D915" s="12"/>
    </row>
    <row r="916" spans="2:4" x14ac:dyDescent="0.25">
      <c r="B916" s="10"/>
      <c r="C916" s="10"/>
      <c r="D916" s="12"/>
    </row>
    <row r="917" spans="2:4" x14ac:dyDescent="0.25">
      <c r="B917" s="10"/>
      <c r="C917" s="10"/>
      <c r="D917" s="12"/>
    </row>
    <row r="918" spans="2:4" x14ac:dyDescent="0.25">
      <c r="B918" s="10"/>
      <c r="C918" s="10"/>
      <c r="D918" s="12"/>
    </row>
    <row r="919" spans="2:4" x14ac:dyDescent="0.25">
      <c r="B919" s="10"/>
      <c r="C919" s="10"/>
      <c r="D919" s="12"/>
    </row>
    <row r="920" spans="2:4" x14ac:dyDescent="0.25">
      <c r="B920" s="10"/>
      <c r="C920" s="10"/>
      <c r="D920" s="12"/>
    </row>
    <row r="921" spans="2:4" x14ac:dyDescent="0.25">
      <c r="B921" s="10"/>
      <c r="C921" s="10"/>
      <c r="D921" s="12"/>
    </row>
    <row r="922" spans="2:4" x14ac:dyDescent="0.25">
      <c r="B922" s="10"/>
      <c r="C922" s="10"/>
      <c r="D922" s="12"/>
    </row>
    <row r="923" spans="2:4" x14ac:dyDescent="0.25">
      <c r="B923" s="10"/>
      <c r="C923" s="10"/>
      <c r="D923" s="12"/>
    </row>
    <row r="924" spans="2:4" x14ac:dyDescent="0.25">
      <c r="B924" s="10"/>
      <c r="C924" s="10"/>
      <c r="D924" s="12"/>
    </row>
    <row r="925" spans="2:4" x14ac:dyDescent="0.25">
      <c r="B925" s="10"/>
      <c r="C925" s="10"/>
      <c r="D925" s="12"/>
    </row>
    <row r="926" spans="2:4" x14ac:dyDescent="0.25">
      <c r="B926" s="10"/>
      <c r="C926" s="10"/>
      <c r="D926" s="12"/>
    </row>
    <row r="927" spans="2:4" x14ac:dyDescent="0.25">
      <c r="B927" s="10"/>
      <c r="C927" s="10"/>
      <c r="D927" s="12"/>
    </row>
    <row r="928" spans="2:4" x14ac:dyDescent="0.25">
      <c r="B928" s="10"/>
      <c r="C928" s="10"/>
      <c r="D928" s="12"/>
    </row>
    <row r="929" spans="2:4" x14ac:dyDescent="0.25">
      <c r="B929" s="10"/>
      <c r="C929" s="10"/>
      <c r="D929" s="12"/>
    </row>
    <row r="930" spans="2:4" x14ac:dyDescent="0.25">
      <c r="B930" s="10"/>
      <c r="C930" s="10"/>
      <c r="D930" s="12"/>
    </row>
    <row r="931" spans="2:4" x14ac:dyDescent="0.25">
      <c r="B931" s="10"/>
      <c r="C931" s="10"/>
      <c r="D931" s="12"/>
    </row>
    <row r="932" spans="2:4" x14ac:dyDescent="0.25">
      <c r="B932" s="10"/>
      <c r="C932" s="10"/>
      <c r="D932" s="12"/>
    </row>
    <row r="933" spans="2:4" x14ac:dyDescent="0.25">
      <c r="B933" s="10"/>
      <c r="C933" s="10"/>
      <c r="D933" s="12"/>
    </row>
    <row r="934" spans="2:4" x14ac:dyDescent="0.25">
      <c r="B934" s="10"/>
      <c r="C934" s="10"/>
      <c r="D934" s="12"/>
    </row>
    <row r="935" spans="2:4" x14ac:dyDescent="0.25">
      <c r="B935" s="10"/>
      <c r="C935" s="10"/>
      <c r="D935" s="12"/>
    </row>
    <row r="936" spans="2:4" x14ac:dyDescent="0.25">
      <c r="B936" s="10"/>
      <c r="C936" s="10"/>
      <c r="D936" s="12"/>
    </row>
    <row r="937" spans="2:4" x14ac:dyDescent="0.25">
      <c r="B937" s="10"/>
      <c r="C937" s="10"/>
      <c r="D937" s="12"/>
    </row>
    <row r="938" spans="2:4" x14ac:dyDescent="0.25">
      <c r="B938" s="10"/>
      <c r="C938" s="10"/>
      <c r="D938" s="12"/>
    </row>
    <row r="939" spans="2:4" x14ac:dyDescent="0.25">
      <c r="B939" s="10"/>
      <c r="C939" s="10"/>
      <c r="D939" s="12"/>
    </row>
    <row r="940" spans="2:4" x14ac:dyDescent="0.25">
      <c r="B940" s="10"/>
      <c r="C940" s="10"/>
      <c r="D940" s="12"/>
    </row>
    <row r="941" spans="2:4" x14ac:dyDescent="0.25">
      <c r="B941" s="10"/>
      <c r="C941" s="10"/>
      <c r="D941" s="12"/>
    </row>
    <row r="942" spans="2:4" x14ac:dyDescent="0.25">
      <c r="B942" s="10"/>
      <c r="C942" s="10"/>
      <c r="D942" s="12"/>
    </row>
    <row r="943" spans="2:4" x14ac:dyDescent="0.25">
      <c r="B943" s="10"/>
      <c r="C943" s="10"/>
      <c r="D943" s="12"/>
    </row>
    <row r="944" spans="2:4" x14ac:dyDescent="0.25">
      <c r="B944" s="10"/>
      <c r="C944" s="10"/>
      <c r="D944" s="12"/>
    </row>
    <row r="945" spans="2:4" x14ac:dyDescent="0.25">
      <c r="B945" s="10"/>
      <c r="C945" s="10"/>
      <c r="D945" s="12"/>
    </row>
    <row r="946" spans="2:4" x14ac:dyDescent="0.25">
      <c r="B946" s="10"/>
      <c r="C946" s="10"/>
      <c r="D946" s="12"/>
    </row>
    <row r="947" spans="2:4" x14ac:dyDescent="0.25">
      <c r="B947" s="10"/>
      <c r="C947" s="10"/>
      <c r="D947" s="12"/>
    </row>
    <row r="948" spans="2:4" x14ac:dyDescent="0.25">
      <c r="B948" s="10"/>
      <c r="C948" s="10"/>
      <c r="D948" s="12"/>
    </row>
    <row r="949" spans="2:4" x14ac:dyDescent="0.25">
      <c r="B949" s="10"/>
      <c r="C949" s="10"/>
      <c r="D949" s="12"/>
    </row>
    <row r="950" spans="2:4" x14ac:dyDescent="0.25">
      <c r="B950" s="10"/>
      <c r="C950" s="10"/>
      <c r="D950" s="12"/>
    </row>
    <row r="951" spans="2:4" x14ac:dyDescent="0.25">
      <c r="B951" s="10"/>
      <c r="C951" s="10"/>
      <c r="D951" s="12"/>
    </row>
    <row r="952" spans="2:4" x14ac:dyDescent="0.25">
      <c r="B952" s="10"/>
      <c r="C952" s="10"/>
      <c r="D952" s="12"/>
    </row>
    <row r="953" spans="2:4" x14ac:dyDescent="0.25">
      <c r="B953" s="10"/>
      <c r="C953" s="10"/>
      <c r="D953" s="12"/>
    </row>
    <row r="954" spans="2:4" x14ac:dyDescent="0.25">
      <c r="B954" s="10"/>
      <c r="C954" s="10"/>
      <c r="D954" s="12"/>
    </row>
    <row r="955" spans="2:4" x14ac:dyDescent="0.25">
      <c r="B955" s="10"/>
      <c r="C955" s="10"/>
      <c r="D955" s="12"/>
    </row>
    <row r="956" spans="2:4" x14ac:dyDescent="0.25">
      <c r="B956" s="10"/>
      <c r="C956" s="10"/>
      <c r="D956" s="12"/>
    </row>
    <row r="957" spans="2:4" x14ac:dyDescent="0.25">
      <c r="B957" s="10"/>
      <c r="C957" s="10"/>
      <c r="D957" s="12"/>
    </row>
    <row r="958" spans="2:4" x14ac:dyDescent="0.25">
      <c r="B958" s="10"/>
      <c r="C958" s="10"/>
      <c r="D958" s="12"/>
    </row>
    <row r="959" spans="2:4" x14ac:dyDescent="0.25">
      <c r="B959" s="10"/>
      <c r="C959" s="10"/>
      <c r="D959" s="12"/>
    </row>
    <row r="960" spans="2:4" x14ac:dyDescent="0.25">
      <c r="B960" s="10"/>
      <c r="C960" s="10"/>
      <c r="D960" s="12"/>
    </row>
    <row r="961" spans="2:4" x14ac:dyDescent="0.25">
      <c r="B961" s="10"/>
      <c r="C961" s="10"/>
      <c r="D961" s="12"/>
    </row>
    <row r="962" spans="2:4" x14ac:dyDescent="0.25">
      <c r="B962" s="10"/>
      <c r="C962" s="10"/>
      <c r="D962" s="12"/>
    </row>
    <row r="963" spans="2:4" x14ac:dyDescent="0.25">
      <c r="B963" s="10"/>
      <c r="C963" s="10"/>
      <c r="D963" s="12"/>
    </row>
    <row r="964" spans="2:4" x14ac:dyDescent="0.25">
      <c r="B964" s="10"/>
      <c r="C964" s="10"/>
      <c r="D964" s="12"/>
    </row>
    <row r="965" spans="2:4" x14ac:dyDescent="0.25">
      <c r="B965" s="10"/>
      <c r="C965" s="10"/>
      <c r="D965" s="12"/>
    </row>
    <row r="966" spans="2:4" x14ac:dyDescent="0.25">
      <c r="B966" s="10"/>
      <c r="C966" s="10"/>
      <c r="D966" s="12"/>
    </row>
    <row r="967" spans="2:4" x14ac:dyDescent="0.25">
      <c r="B967" s="10"/>
      <c r="C967" s="10"/>
      <c r="D967" s="12"/>
    </row>
    <row r="968" spans="2:4" x14ac:dyDescent="0.25">
      <c r="B968" s="10"/>
      <c r="C968" s="10"/>
      <c r="D968" s="12"/>
    </row>
    <row r="969" spans="2:4" x14ac:dyDescent="0.25">
      <c r="B969" s="10"/>
      <c r="C969" s="10"/>
      <c r="D969" s="12"/>
    </row>
    <row r="970" spans="2:4" x14ac:dyDescent="0.25">
      <c r="B970" s="10"/>
      <c r="C970" s="10"/>
      <c r="D970" s="12"/>
    </row>
    <row r="971" spans="2:4" x14ac:dyDescent="0.25">
      <c r="B971" s="10"/>
      <c r="C971" s="10"/>
      <c r="D971" s="12"/>
    </row>
    <row r="972" spans="2:4" x14ac:dyDescent="0.25">
      <c r="B972" s="10"/>
      <c r="C972" s="10"/>
      <c r="D972" s="12"/>
    </row>
    <row r="973" spans="2:4" x14ac:dyDescent="0.25">
      <c r="B973" s="10"/>
      <c r="C973" s="10"/>
      <c r="D973" s="12"/>
    </row>
    <row r="974" spans="2:4" x14ac:dyDescent="0.25">
      <c r="B974" s="10"/>
      <c r="C974" s="10"/>
      <c r="D974" s="12"/>
    </row>
    <row r="975" spans="2:4" x14ac:dyDescent="0.25">
      <c r="B975" s="10"/>
      <c r="C975" s="10"/>
      <c r="D975" s="12"/>
    </row>
    <row r="976" spans="2:4" x14ac:dyDescent="0.25">
      <c r="B976" s="10"/>
      <c r="C976" s="10"/>
      <c r="D976" s="12"/>
    </row>
    <row r="977" spans="2:4" x14ac:dyDescent="0.25">
      <c r="B977" s="10"/>
      <c r="C977" s="10"/>
      <c r="D977" s="12"/>
    </row>
    <row r="978" spans="2:4" x14ac:dyDescent="0.25">
      <c r="B978" s="10"/>
      <c r="C978" s="10"/>
      <c r="D978" s="12"/>
    </row>
    <row r="979" spans="2:4" x14ac:dyDescent="0.25">
      <c r="B979" s="10"/>
      <c r="C979" s="10"/>
      <c r="D979" s="12"/>
    </row>
    <row r="980" spans="2:4" x14ac:dyDescent="0.25">
      <c r="B980" s="10"/>
      <c r="C980" s="10"/>
      <c r="D980" s="12"/>
    </row>
    <row r="981" spans="2:4" x14ac:dyDescent="0.25">
      <c r="B981" s="10"/>
      <c r="C981" s="10"/>
      <c r="D981" s="12"/>
    </row>
    <row r="982" spans="2:4" x14ac:dyDescent="0.25">
      <c r="B982" s="10"/>
      <c r="C982" s="10"/>
      <c r="D982" s="12"/>
    </row>
    <row r="983" spans="2:4" x14ac:dyDescent="0.25">
      <c r="B983" s="10"/>
      <c r="C983" s="10"/>
      <c r="D983" s="12"/>
    </row>
    <row r="984" spans="2:4" x14ac:dyDescent="0.25">
      <c r="B984" s="10"/>
      <c r="C984" s="10"/>
      <c r="D984" s="12"/>
    </row>
    <row r="985" spans="2:4" x14ac:dyDescent="0.25">
      <c r="B985" s="10"/>
      <c r="C985" s="10"/>
      <c r="D985" s="12"/>
    </row>
    <row r="986" spans="2:4" x14ac:dyDescent="0.25">
      <c r="B986" s="10"/>
      <c r="C986" s="10"/>
      <c r="D986" s="12"/>
    </row>
    <row r="987" spans="2:4" x14ac:dyDescent="0.25">
      <c r="B987" s="10"/>
      <c r="C987" s="10"/>
      <c r="D987" s="12"/>
    </row>
    <row r="988" spans="2:4" x14ac:dyDescent="0.25">
      <c r="B988" s="10"/>
      <c r="C988" s="10"/>
      <c r="D988" s="12"/>
    </row>
    <row r="989" spans="2:4" x14ac:dyDescent="0.25">
      <c r="B989" s="10"/>
      <c r="C989" s="10"/>
      <c r="D989" s="12"/>
    </row>
    <row r="990" spans="2:4" x14ac:dyDescent="0.25">
      <c r="B990" s="10"/>
      <c r="C990" s="10"/>
      <c r="D990" s="12"/>
    </row>
    <row r="991" spans="2:4" x14ac:dyDescent="0.25">
      <c r="B991" s="10"/>
      <c r="C991" s="10"/>
      <c r="D991" s="12"/>
    </row>
    <row r="992" spans="2:4" x14ac:dyDescent="0.25">
      <c r="B992" s="10"/>
      <c r="C992" s="10"/>
      <c r="D992" s="12"/>
    </row>
    <row r="993" spans="2:4" x14ac:dyDescent="0.25">
      <c r="B993" s="10"/>
      <c r="C993" s="10"/>
      <c r="D993" s="12"/>
    </row>
    <row r="994" spans="2:4" x14ac:dyDescent="0.25">
      <c r="B994" s="10"/>
      <c r="C994" s="10"/>
      <c r="D994" s="12"/>
    </row>
    <row r="995" spans="2:4" x14ac:dyDescent="0.25">
      <c r="B995" s="10"/>
      <c r="C995" s="10"/>
      <c r="D995" s="12"/>
    </row>
    <row r="996" spans="2:4" x14ac:dyDescent="0.25">
      <c r="B996" s="10"/>
      <c r="C996" s="10"/>
      <c r="D996" s="12"/>
    </row>
    <row r="997" spans="2:4" x14ac:dyDescent="0.25">
      <c r="B997" s="10"/>
      <c r="C997" s="10"/>
      <c r="D997" s="12"/>
    </row>
    <row r="998" spans="2:4" x14ac:dyDescent="0.25">
      <c r="B998" s="10"/>
      <c r="C998" s="10"/>
      <c r="D998" s="12"/>
    </row>
    <row r="999" spans="2:4" x14ac:dyDescent="0.25">
      <c r="B999" s="10"/>
      <c r="C999" s="10"/>
      <c r="D999" s="12"/>
    </row>
    <row r="1000" spans="2:4" x14ac:dyDescent="0.25">
      <c r="B1000" s="10"/>
      <c r="C1000" s="10"/>
      <c r="D1000" s="12"/>
    </row>
    <row r="1001" spans="2:4" x14ac:dyDescent="0.25">
      <c r="B1001" s="10"/>
      <c r="C1001" s="10"/>
      <c r="D1001" s="12"/>
    </row>
    <row r="1002" spans="2:4" x14ac:dyDescent="0.25">
      <c r="B1002" s="10"/>
      <c r="C1002" s="10"/>
      <c r="D1002" s="12"/>
    </row>
    <row r="1003" spans="2:4" x14ac:dyDescent="0.25">
      <c r="B1003" s="10"/>
      <c r="C1003" s="10"/>
      <c r="D1003" s="12"/>
    </row>
    <row r="1004" spans="2:4" x14ac:dyDescent="0.25">
      <c r="B1004" s="10"/>
      <c r="C1004" s="10"/>
      <c r="D1004" s="12"/>
    </row>
    <row r="1005" spans="2:4" x14ac:dyDescent="0.25">
      <c r="B1005" s="10"/>
      <c r="C1005" s="10"/>
      <c r="D1005" s="12"/>
    </row>
    <row r="1006" spans="2:4" x14ac:dyDescent="0.25">
      <c r="B1006" s="10"/>
      <c r="C1006" s="10"/>
      <c r="D1006" s="12"/>
    </row>
    <row r="1007" spans="2:4" x14ac:dyDescent="0.25">
      <c r="B1007" s="10"/>
      <c r="C1007" s="10"/>
      <c r="D1007" s="12"/>
    </row>
    <row r="1008" spans="2:4" x14ac:dyDescent="0.25">
      <c r="B1008" s="10"/>
      <c r="C1008" s="10"/>
      <c r="D1008" s="12"/>
    </row>
    <row r="1009" spans="2:4" x14ac:dyDescent="0.25">
      <c r="B1009" s="10"/>
      <c r="C1009" s="10"/>
      <c r="D1009" s="12"/>
    </row>
    <row r="1010" spans="2:4" x14ac:dyDescent="0.25">
      <c r="B1010" s="10"/>
      <c r="C1010" s="10"/>
      <c r="D1010" s="12"/>
    </row>
    <row r="1011" spans="2:4" x14ac:dyDescent="0.25">
      <c r="B1011" s="10"/>
      <c r="C1011" s="10"/>
      <c r="D1011" s="12"/>
    </row>
    <row r="1012" spans="2:4" x14ac:dyDescent="0.25">
      <c r="B1012" s="10"/>
      <c r="C1012" s="10"/>
      <c r="D1012" s="12"/>
    </row>
    <row r="1013" spans="2:4" x14ac:dyDescent="0.25">
      <c r="B1013" s="10"/>
      <c r="C1013" s="10"/>
      <c r="D1013" s="12"/>
    </row>
    <row r="1014" spans="2:4" x14ac:dyDescent="0.25">
      <c r="B1014" s="10"/>
      <c r="C1014" s="10"/>
      <c r="D1014" s="12"/>
    </row>
    <row r="1015" spans="2:4" x14ac:dyDescent="0.25">
      <c r="B1015" s="10"/>
      <c r="C1015" s="10"/>
      <c r="D1015" s="12"/>
    </row>
    <row r="1016" spans="2:4" x14ac:dyDescent="0.25">
      <c r="B1016" s="10"/>
      <c r="C1016" s="10"/>
      <c r="D1016" s="12"/>
    </row>
    <row r="1017" spans="2:4" x14ac:dyDescent="0.25">
      <c r="B1017" s="10"/>
      <c r="C1017" s="10"/>
      <c r="D1017" s="12"/>
    </row>
    <row r="1018" spans="2:4" x14ac:dyDescent="0.25">
      <c r="B1018" s="10"/>
      <c r="C1018" s="10"/>
      <c r="D1018" s="12"/>
    </row>
    <row r="1019" spans="2:4" x14ac:dyDescent="0.25">
      <c r="B1019" s="10"/>
      <c r="C1019" s="10"/>
      <c r="D1019" s="12"/>
    </row>
    <row r="1020" spans="2:4" x14ac:dyDescent="0.25">
      <c r="B1020" s="10"/>
      <c r="C1020" s="10"/>
      <c r="D1020" s="12"/>
    </row>
    <row r="1021" spans="2:4" x14ac:dyDescent="0.25">
      <c r="B1021" s="10"/>
      <c r="C1021" s="10"/>
      <c r="D1021" s="12"/>
    </row>
    <row r="1022" spans="2:4" x14ac:dyDescent="0.25">
      <c r="B1022" s="10"/>
      <c r="C1022" s="10"/>
      <c r="D1022" s="12"/>
    </row>
    <row r="1023" spans="2:4" x14ac:dyDescent="0.25">
      <c r="B1023" s="10"/>
      <c r="C1023" s="10"/>
      <c r="D1023" s="12"/>
    </row>
    <row r="1024" spans="2:4" x14ac:dyDescent="0.25">
      <c r="B1024" s="10"/>
      <c r="C1024" s="10"/>
      <c r="D1024" s="12"/>
    </row>
    <row r="1025" spans="2:4" x14ac:dyDescent="0.25">
      <c r="B1025" s="10"/>
      <c r="C1025" s="10"/>
      <c r="D1025" s="12"/>
    </row>
    <row r="1026" spans="2:4" x14ac:dyDescent="0.25">
      <c r="B1026" s="10"/>
      <c r="C1026" s="10"/>
      <c r="D1026" s="12"/>
    </row>
    <row r="1027" spans="2:4" x14ac:dyDescent="0.25">
      <c r="B1027" s="10"/>
      <c r="C1027" s="10"/>
      <c r="D1027" s="12"/>
    </row>
    <row r="1028" spans="2:4" x14ac:dyDescent="0.25">
      <c r="B1028" s="10"/>
      <c r="C1028" s="10"/>
      <c r="D1028" s="12"/>
    </row>
    <row r="1029" spans="2:4" x14ac:dyDescent="0.25">
      <c r="B1029" s="10"/>
      <c r="C1029" s="10"/>
      <c r="D1029" s="12"/>
    </row>
    <row r="1030" spans="2:4" x14ac:dyDescent="0.25">
      <c r="B1030" s="10"/>
      <c r="C1030" s="10"/>
      <c r="D1030" s="12"/>
    </row>
    <row r="1031" spans="2:4" x14ac:dyDescent="0.25">
      <c r="B1031" s="10"/>
      <c r="C1031" s="10"/>
      <c r="D1031" s="12"/>
    </row>
    <row r="1032" spans="2:4" x14ac:dyDescent="0.25">
      <c r="B1032" s="10"/>
      <c r="C1032" s="10"/>
      <c r="D1032" s="12"/>
    </row>
    <row r="1033" spans="2:4" x14ac:dyDescent="0.25">
      <c r="B1033" s="10"/>
      <c r="C1033" s="10"/>
      <c r="D1033" s="12"/>
    </row>
    <row r="1034" spans="2:4" x14ac:dyDescent="0.25">
      <c r="B1034" s="10"/>
      <c r="C1034" s="10"/>
      <c r="D1034" s="12"/>
    </row>
    <row r="1035" spans="2:4" x14ac:dyDescent="0.25">
      <c r="B1035" s="10"/>
      <c r="C1035" s="10"/>
      <c r="D1035" s="12"/>
    </row>
    <row r="1036" spans="2:4" x14ac:dyDescent="0.25">
      <c r="B1036" s="10"/>
      <c r="C1036" s="10"/>
      <c r="D1036" s="12"/>
    </row>
    <row r="1037" spans="2:4" x14ac:dyDescent="0.25">
      <c r="B1037" s="10"/>
      <c r="C1037" s="10"/>
      <c r="D1037" s="12"/>
    </row>
    <row r="1038" spans="2:4" x14ac:dyDescent="0.25">
      <c r="B1038" s="10"/>
      <c r="C1038" s="10"/>
      <c r="D1038" s="12"/>
    </row>
    <row r="1039" spans="2:4" x14ac:dyDescent="0.25">
      <c r="B1039" s="10"/>
      <c r="C1039" s="10"/>
      <c r="D1039" s="12"/>
    </row>
    <row r="1040" spans="2:4" x14ac:dyDescent="0.25">
      <c r="B1040" s="10"/>
      <c r="C1040" s="10"/>
      <c r="D1040" s="12"/>
    </row>
    <row r="1041" spans="2:4" x14ac:dyDescent="0.25">
      <c r="B1041" s="10"/>
      <c r="C1041" s="10"/>
      <c r="D1041" s="12"/>
    </row>
    <row r="1042" spans="2:4" x14ac:dyDescent="0.25">
      <c r="B1042" s="10"/>
      <c r="C1042" s="10"/>
      <c r="D1042" s="12"/>
    </row>
    <row r="1043" spans="2:4" x14ac:dyDescent="0.25">
      <c r="B1043" s="10"/>
      <c r="C1043" s="10"/>
      <c r="D1043" s="12"/>
    </row>
    <row r="1044" spans="2:4" x14ac:dyDescent="0.25">
      <c r="B1044" s="10"/>
      <c r="C1044" s="10"/>
      <c r="D1044" s="12"/>
    </row>
    <row r="1045" spans="2:4" x14ac:dyDescent="0.25">
      <c r="B1045" s="10"/>
      <c r="C1045" s="10"/>
      <c r="D1045" s="12"/>
    </row>
    <row r="1046" spans="2:4" x14ac:dyDescent="0.25">
      <c r="B1046" s="10"/>
      <c r="C1046" s="10"/>
      <c r="D1046" s="12"/>
    </row>
    <row r="1047" spans="2:4" x14ac:dyDescent="0.25">
      <c r="B1047" s="10"/>
      <c r="C1047" s="10"/>
      <c r="D1047" s="12"/>
    </row>
    <row r="1048" spans="2:4" x14ac:dyDescent="0.25">
      <c r="B1048" s="10"/>
      <c r="C1048" s="10"/>
      <c r="D1048" s="12"/>
    </row>
    <row r="1049" spans="2:4" x14ac:dyDescent="0.25">
      <c r="B1049" s="10"/>
      <c r="C1049" s="10"/>
      <c r="D1049" s="12"/>
    </row>
    <row r="1050" spans="2:4" x14ac:dyDescent="0.25">
      <c r="B1050" s="10"/>
      <c r="C1050" s="10"/>
      <c r="D1050" s="12"/>
    </row>
    <row r="1051" spans="2:4" x14ac:dyDescent="0.25">
      <c r="B1051" s="10"/>
      <c r="C1051" s="10"/>
      <c r="D1051" s="12"/>
    </row>
    <row r="1052" spans="2:4" x14ac:dyDescent="0.25">
      <c r="B1052" s="10"/>
      <c r="C1052" s="10"/>
      <c r="D1052" s="12"/>
    </row>
    <row r="1053" spans="2:4" x14ac:dyDescent="0.25">
      <c r="B1053" s="10"/>
      <c r="C1053" s="10"/>
      <c r="D1053" s="12"/>
    </row>
    <row r="1054" spans="2:4" x14ac:dyDescent="0.25">
      <c r="B1054" s="10"/>
      <c r="C1054" s="10"/>
      <c r="D1054" s="12"/>
    </row>
    <row r="1055" spans="2:4" x14ac:dyDescent="0.25">
      <c r="B1055" s="10"/>
      <c r="C1055" s="10"/>
      <c r="D1055" s="12"/>
    </row>
    <row r="1056" spans="2:4" x14ac:dyDescent="0.25">
      <c r="B1056" s="10"/>
      <c r="C1056" s="10"/>
      <c r="D1056" s="12"/>
    </row>
    <row r="1057" spans="2:4" x14ac:dyDescent="0.25">
      <c r="B1057" s="10"/>
      <c r="C1057" s="10"/>
      <c r="D1057" s="12"/>
    </row>
    <row r="1058" spans="2:4" x14ac:dyDescent="0.25">
      <c r="B1058" s="10"/>
      <c r="C1058" s="10"/>
      <c r="D1058" s="12"/>
    </row>
    <row r="1059" spans="2:4" x14ac:dyDescent="0.25">
      <c r="B1059" s="10"/>
      <c r="C1059" s="10"/>
      <c r="D1059" s="12"/>
    </row>
    <row r="1060" spans="2:4" x14ac:dyDescent="0.25">
      <c r="B1060" s="10"/>
      <c r="C1060" s="10"/>
      <c r="D1060" s="12"/>
    </row>
    <row r="1061" spans="2:4" x14ac:dyDescent="0.25">
      <c r="B1061" s="10"/>
      <c r="C1061" s="10"/>
      <c r="D1061" s="12"/>
    </row>
    <row r="1062" spans="2:4" x14ac:dyDescent="0.25">
      <c r="B1062" s="10"/>
      <c r="C1062" s="10"/>
      <c r="D1062" s="12"/>
    </row>
    <row r="1063" spans="2:4" x14ac:dyDescent="0.25">
      <c r="B1063" s="10"/>
      <c r="C1063" s="10"/>
      <c r="D1063" s="12"/>
    </row>
    <row r="1064" spans="2:4" x14ac:dyDescent="0.25">
      <c r="B1064" s="10"/>
      <c r="C1064" s="10"/>
      <c r="D1064" s="12"/>
    </row>
    <row r="1065" spans="2:4" x14ac:dyDescent="0.25">
      <c r="B1065" s="10"/>
      <c r="C1065" s="10"/>
      <c r="D1065" s="12"/>
    </row>
    <row r="1066" spans="2:4" x14ac:dyDescent="0.25">
      <c r="B1066" s="10"/>
      <c r="C1066" s="10"/>
      <c r="D1066" s="12"/>
    </row>
    <row r="1067" spans="2:4" x14ac:dyDescent="0.25">
      <c r="B1067" s="10"/>
      <c r="C1067" s="10"/>
      <c r="D1067" s="12"/>
    </row>
    <row r="1068" spans="2:4" x14ac:dyDescent="0.25">
      <c r="B1068" s="10"/>
      <c r="C1068" s="10"/>
      <c r="D1068" s="12"/>
    </row>
    <row r="1069" spans="2:4" x14ac:dyDescent="0.25">
      <c r="B1069" s="10"/>
      <c r="C1069" s="10"/>
      <c r="D1069" s="12"/>
    </row>
    <row r="1070" spans="2:4" x14ac:dyDescent="0.25">
      <c r="B1070" s="10"/>
      <c r="C1070" s="10"/>
      <c r="D1070" s="12"/>
    </row>
    <row r="1071" spans="2:4" x14ac:dyDescent="0.25">
      <c r="B1071" s="10"/>
      <c r="C1071" s="10"/>
      <c r="D1071" s="12"/>
    </row>
    <row r="1072" spans="2:4" x14ac:dyDescent="0.25">
      <c r="B1072" s="10"/>
      <c r="C1072" s="10"/>
      <c r="D1072" s="12"/>
    </row>
    <row r="1073" spans="2:4" x14ac:dyDescent="0.25">
      <c r="B1073" s="10"/>
      <c r="C1073" s="10"/>
      <c r="D1073" s="12"/>
    </row>
    <row r="1074" spans="2:4" x14ac:dyDescent="0.25">
      <c r="B1074" s="10"/>
      <c r="C1074" s="10"/>
      <c r="D1074" s="12"/>
    </row>
    <row r="1075" spans="2:4" x14ac:dyDescent="0.25">
      <c r="B1075" s="10"/>
      <c r="C1075" s="10"/>
      <c r="D1075" s="12"/>
    </row>
    <row r="1076" spans="2:4" x14ac:dyDescent="0.25">
      <c r="B1076" s="10"/>
      <c r="C1076" s="10"/>
      <c r="D1076" s="12"/>
    </row>
    <row r="1077" spans="2:4" x14ac:dyDescent="0.25">
      <c r="B1077" s="10"/>
      <c r="C1077" s="10"/>
      <c r="D1077" s="12"/>
    </row>
    <row r="1078" spans="2:4" x14ac:dyDescent="0.25">
      <c r="B1078" s="10"/>
      <c r="C1078" s="10"/>
      <c r="D1078" s="12"/>
    </row>
    <row r="1079" spans="2:4" x14ac:dyDescent="0.25">
      <c r="B1079" s="10"/>
      <c r="C1079" s="10"/>
      <c r="D1079" s="12"/>
    </row>
    <row r="1080" spans="2:4" x14ac:dyDescent="0.25">
      <c r="B1080" s="10"/>
      <c r="C1080" s="10"/>
      <c r="D1080" s="12"/>
    </row>
    <row r="1081" spans="2:4" x14ac:dyDescent="0.25">
      <c r="B1081" s="10"/>
      <c r="C1081" s="10"/>
      <c r="D1081" s="12"/>
    </row>
    <row r="1082" spans="2:4" x14ac:dyDescent="0.25">
      <c r="B1082" s="10"/>
      <c r="C1082" s="10"/>
      <c r="D1082" s="12"/>
    </row>
    <row r="1083" spans="2:4" x14ac:dyDescent="0.25">
      <c r="B1083" s="10"/>
      <c r="C1083" s="10"/>
      <c r="D1083" s="12"/>
    </row>
    <row r="1084" spans="2:4" x14ac:dyDescent="0.25">
      <c r="B1084" s="10"/>
      <c r="C1084" s="10"/>
      <c r="D1084" s="12"/>
    </row>
    <row r="1085" spans="2:4" x14ac:dyDescent="0.25">
      <c r="B1085" s="10"/>
      <c r="C1085" s="10"/>
      <c r="D1085" s="12"/>
    </row>
    <row r="1086" spans="2:4" x14ac:dyDescent="0.25">
      <c r="B1086" s="10"/>
      <c r="C1086" s="10"/>
      <c r="D1086" s="12"/>
    </row>
    <row r="1087" spans="2:4" x14ac:dyDescent="0.25">
      <c r="B1087" s="10"/>
      <c r="C1087" s="10"/>
      <c r="D1087" s="12"/>
    </row>
    <row r="1088" spans="2:4" x14ac:dyDescent="0.25">
      <c r="B1088" s="10"/>
      <c r="C1088" s="10"/>
      <c r="D1088" s="12"/>
    </row>
    <row r="1089" spans="2:4" x14ac:dyDescent="0.25">
      <c r="B1089" s="10"/>
      <c r="C1089" s="10"/>
      <c r="D1089" s="12"/>
    </row>
    <row r="1090" spans="2:4" x14ac:dyDescent="0.25">
      <c r="B1090" s="10"/>
      <c r="C1090" s="10"/>
      <c r="D1090" s="12"/>
    </row>
    <row r="1091" spans="2:4" x14ac:dyDescent="0.25">
      <c r="B1091" s="10"/>
      <c r="C1091" s="10"/>
      <c r="D1091" s="12"/>
    </row>
    <row r="1092" spans="2:4" x14ac:dyDescent="0.25">
      <c r="B1092" s="10"/>
      <c r="C1092" s="10"/>
      <c r="D1092" s="12"/>
    </row>
    <row r="1093" spans="2:4" x14ac:dyDescent="0.25">
      <c r="B1093" s="10"/>
      <c r="C1093" s="10"/>
      <c r="D1093" s="12"/>
    </row>
    <row r="1094" spans="2:4" x14ac:dyDescent="0.25">
      <c r="B1094" s="10"/>
      <c r="C1094" s="10"/>
      <c r="D1094" s="12"/>
    </row>
    <row r="1095" spans="2:4" x14ac:dyDescent="0.25">
      <c r="B1095" s="10"/>
      <c r="C1095" s="10"/>
      <c r="D1095" s="12"/>
    </row>
    <row r="1096" spans="2:4" x14ac:dyDescent="0.25">
      <c r="B1096" s="10"/>
      <c r="C1096" s="10"/>
      <c r="D1096" s="12"/>
    </row>
    <row r="1097" spans="2:4" x14ac:dyDescent="0.25">
      <c r="B1097" s="10"/>
      <c r="C1097" s="10"/>
      <c r="D1097" s="12"/>
    </row>
    <row r="1098" spans="2:4" x14ac:dyDescent="0.25">
      <c r="B1098" s="10"/>
      <c r="C1098" s="10"/>
      <c r="D1098" s="12"/>
    </row>
    <row r="1099" spans="2:4" x14ac:dyDescent="0.25">
      <c r="B1099" s="10"/>
      <c r="C1099" s="10"/>
      <c r="D1099" s="12"/>
    </row>
    <row r="1100" spans="2:4" x14ac:dyDescent="0.25">
      <c r="B1100" s="10"/>
      <c r="C1100" s="10"/>
      <c r="D1100" s="12"/>
    </row>
    <row r="1101" spans="2:4" x14ac:dyDescent="0.25">
      <c r="B1101" s="10"/>
      <c r="C1101" s="10"/>
      <c r="D1101" s="12"/>
    </row>
    <row r="1102" spans="2:4" x14ac:dyDescent="0.25">
      <c r="B1102" s="10"/>
      <c r="C1102" s="10"/>
      <c r="D1102" s="12"/>
    </row>
    <row r="1103" spans="2:4" x14ac:dyDescent="0.25">
      <c r="B1103" s="10"/>
      <c r="C1103" s="10"/>
      <c r="D1103" s="12"/>
    </row>
    <row r="1104" spans="2:4" x14ac:dyDescent="0.25">
      <c r="B1104" s="10"/>
      <c r="C1104" s="10"/>
      <c r="D1104" s="12"/>
    </row>
    <row r="1105" spans="2:4" x14ac:dyDescent="0.25">
      <c r="B1105" s="10"/>
      <c r="C1105" s="10"/>
      <c r="D1105" s="12"/>
    </row>
    <row r="1106" spans="2:4" x14ac:dyDescent="0.25">
      <c r="B1106" s="10"/>
      <c r="C1106" s="10"/>
      <c r="D1106" s="12"/>
    </row>
    <row r="1107" spans="2:4" x14ac:dyDescent="0.25">
      <c r="B1107" s="10"/>
      <c r="C1107" s="10"/>
      <c r="D1107" s="12"/>
    </row>
    <row r="1108" spans="2:4" x14ac:dyDescent="0.25">
      <c r="B1108" s="10"/>
      <c r="C1108" s="10"/>
      <c r="D1108" s="12"/>
    </row>
    <row r="1109" spans="2:4" x14ac:dyDescent="0.25">
      <c r="B1109" s="10"/>
      <c r="C1109" s="10"/>
      <c r="D1109" s="12"/>
    </row>
    <row r="1110" spans="2:4" x14ac:dyDescent="0.25">
      <c r="B1110" s="10"/>
      <c r="C1110" s="10"/>
      <c r="D1110" s="12"/>
    </row>
    <row r="1111" spans="2:4" x14ac:dyDescent="0.25">
      <c r="B1111" s="10"/>
      <c r="C1111" s="10"/>
      <c r="D1111" s="12"/>
    </row>
    <row r="1112" spans="2:4" x14ac:dyDescent="0.25">
      <c r="B1112" s="10"/>
      <c r="C1112" s="10"/>
      <c r="D1112" s="12"/>
    </row>
    <row r="1113" spans="2:4" x14ac:dyDescent="0.25">
      <c r="B1113" s="10"/>
      <c r="C1113" s="10"/>
      <c r="D1113" s="12"/>
    </row>
    <row r="1114" spans="2:4" x14ac:dyDescent="0.25">
      <c r="B1114" s="10"/>
      <c r="C1114" s="10"/>
      <c r="D1114" s="12"/>
    </row>
    <row r="1115" spans="2:4" x14ac:dyDescent="0.25">
      <c r="B1115" s="10"/>
      <c r="C1115" s="10"/>
      <c r="D1115" s="12"/>
    </row>
    <row r="1116" spans="2:4" x14ac:dyDescent="0.25">
      <c r="B1116" s="10"/>
      <c r="C1116" s="10"/>
      <c r="D1116" s="12"/>
    </row>
    <row r="1117" spans="2:4" x14ac:dyDescent="0.25">
      <c r="B1117" s="10"/>
      <c r="C1117" s="10"/>
      <c r="D1117" s="12"/>
    </row>
    <row r="1118" spans="2:4" x14ac:dyDescent="0.25">
      <c r="B1118" s="10"/>
      <c r="C1118" s="10"/>
      <c r="D1118" s="12"/>
    </row>
    <row r="1119" spans="2:4" x14ac:dyDescent="0.25">
      <c r="B1119" s="10"/>
      <c r="C1119" s="10"/>
      <c r="D1119" s="12"/>
    </row>
    <row r="1120" spans="2:4" x14ac:dyDescent="0.25">
      <c r="B1120" s="10"/>
      <c r="C1120" s="10"/>
      <c r="D1120" s="12"/>
    </row>
    <row r="1121" spans="2:4" x14ac:dyDescent="0.25">
      <c r="B1121" s="10"/>
      <c r="C1121" s="10"/>
      <c r="D1121" s="12"/>
    </row>
    <row r="1122" spans="2:4" x14ac:dyDescent="0.25">
      <c r="B1122" s="10"/>
      <c r="C1122" s="10"/>
      <c r="D1122" s="12"/>
    </row>
    <row r="1123" spans="2:4" x14ac:dyDescent="0.25">
      <c r="B1123" s="10"/>
      <c r="C1123" s="10"/>
      <c r="D1123" s="12"/>
    </row>
    <row r="1124" spans="2:4" x14ac:dyDescent="0.25">
      <c r="B1124" s="10"/>
      <c r="C1124" s="10"/>
      <c r="D1124" s="12"/>
    </row>
    <row r="1125" spans="2:4" x14ac:dyDescent="0.25">
      <c r="B1125" s="10"/>
      <c r="C1125" s="10"/>
      <c r="D1125" s="12"/>
    </row>
    <row r="1126" spans="2:4" x14ac:dyDescent="0.25">
      <c r="B1126" s="10"/>
      <c r="C1126" s="10"/>
      <c r="D1126" s="12"/>
    </row>
    <row r="1127" spans="2:4" x14ac:dyDescent="0.25">
      <c r="B1127" s="10"/>
      <c r="C1127" s="10"/>
      <c r="D1127" s="12"/>
    </row>
    <row r="1128" spans="2:4" x14ac:dyDescent="0.25">
      <c r="B1128" s="10"/>
      <c r="C1128" s="10"/>
      <c r="D1128" s="12"/>
    </row>
    <row r="1129" spans="2:4" x14ac:dyDescent="0.25">
      <c r="B1129" s="10"/>
      <c r="C1129" s="10"/>
      <c r="D1129" s="12"/>
    </row>
    <row r="1130" spans="2:4" x14ac:dyDescent="0.25">
      <c r="B1130" s="10"/>
      <c r="C1130" s="10"/>
      <c r="D1130" s="12"/>
    </row>
    <row r="1131" spans="2:4" x14ac:dyDescent="0.25">
      <c r="B1131" s="10"/>
      <c r="C1131" s="10"/>
      <c r="D1131" s="12"/>
    </row>
    <row r="1132" spans="2:4" x14ac:dyDescent="0.25">
      <c r="B1132" s="10"/>
      <c r="C1132" s="10"/>
      <c r="D1132" s="12"/>
    </row>
    <row r="1133" spans="2:4" x14ac:dyDescent="0.25">
      <c r="B1133" s="10"/>
      <c r="C1133" s="10"/>
      <c r="D1133" s="12"/>
    </row>
    <row r="1134" spans="2:4" x14ac:dyDescent="0.25">
      <c r="B1134" s="10"/>
      <c r="C1134" s="10"/>
      <c r="D1134" s="12"/>
    </row>
    <row r="1135" spans="2:4" x14ac:dyDescent="0.25">
      <c r="B1135" s="10"/>
      <c r="C1135" s="10"/>
      <c r="D1135" s="12"/>
    </row>
    <row r="1136" spans="2:4" x14ac:dyDescent="0.25">
      <c r="B1136" s="10"/>
      <c r="C1136" s="10"/>
      <c r="D1136" s="12"/>
    </row>
    <row r="1137" spans="2:4" x14ac:dyDescent="0.25">
      <c r="B1137" s="10"/>
      <c r="C1137" s="10"/>
      <c r="D1137" s="12"/>
    </row>
    <row r="1138" spans="2:4" x14ac:dyDescent="0.25">
      <c r="B1138" s="10"/>
      <c r="C1138" s="10"/>
      <c r="D1138" s="12"/>
    </row>
    <row r="1139" spans="2:4" x14ac:dyDescent="0.25">
      <c r="B1139" s="10"/>
      <c r="C1139" s="10"/>
      <c r="D1139" s="12"/>
    </row>
    <row r="1140" spans="2:4" x14ac:dyDescent="0.25">
      <c r="B1140" s="10"/>
      <c r="C1140" s="10"/>
      <c r="D1140" s="12"/>
    </row>
    <row r="1141" spans="2:4" x14ac:dyDescent="0.25">
      <c r="B1141" s="10"/>
      <c r="C1141" s="10"/>
      <c r="D1141" s="12"/>
    </row>
    <row r="1142" spans="2:4" x14ac:dyDescent="0.25">
      <c r="B1142" s="10"/>
      <c r="C1142" s="10"/>
      <c r="D1142" s="12"/>
    </row>
    <row r="1143" spans="2:4" x14ac:dyDescent="0.25">
      <c r="B1143" s="10"/>
      <c r="C1143" s="10"/>
      <c r="D1143" s="12"/>
    </row>
    <row r="1144" spans="2:4" x14ac:dyDescent="0.25">
      <c r="B1144" s="10"/>
      <c r="C1144" s="10"/>
      <c r="D1144" s="12"/>
    </row>
    <row r="1145" spans="2:4" x14ac:dyDescent="0.25">
      <c r="B1145" s="10"/>
      <c r="C1145" s="10"/>
      <c r="D1145" s="12"/>
    </row>
    <row r="1146" spans="2:4" x14ac:dyDescent="0.25">
      <c r="B1146" s="10"/>
      <c r="C1146" s="10"/>
      <c r="D1146" s="12"/>
    </row>
    <row r="1147" spans="2:4" x14ac:dyDescent="0.25">
      <c r="B1147" s="10"/>
      <c r="C1147" s="10"/>
      <c r="D1147" s="12"/>
    </row>
    <row r="1148" spans="2:4" x14ac:dyDescent="0.25">
      <c r="B1148" s="10"/>
      <c r="C1148" s="10"/>
      <c r="D1148" s="12"/>
    </row>
    <row r="1149" spans="2:4" x14ac:dyDescent="0.25">
      <c r="B1149" s="10"/>
      <c r="C1149" s="10"/>
      <c r="D1149" s="12"/>
    </row>
    <row r="1150" spans="2:4" x14ac:dyDescent="0.25">
      <c r="B1150" s="10"/>
      <c r="C1150" s="10"/>
      <c r="D1150" s="12"/>
    </row>
    <row r="1151" spans="2:4" x14ac:dyDescent="0.25">
      <c r="B1151" s="10"/>
      <c r="C1151" s="10"/>
      <c r="D1151" s="12"/>
    </row>
    <row r="1152" spans="2:4" x14ac:dyDescent="0.25">
      <c r="B1152" s="10"/>
      <c r="C1152" s="10"/>
      <c r="D1152" s="12"/>
    </row>
    <row r="1153" spans="2:4" x14ac:dyDescent="0.25">
      <c r="B1153" s="10"/>
      <c r="C1153" s="10"/>
      <c r="D1153" s="12"/>
    </row>
    <row r="1154" spans="2:4" x14ac:dyDescent="0.25">
      <c r="B1154" s="10"/>
      <c r="C1154" s="10"/>
      <c r="D1154" s="12"/>
    </row>
    <row r="1155" spans="2:4" x14ac:dyDescent="0.25">
      <c r="B1155" s="10"/>
      <c r="C1155" s="10"/>
      <c r="D1155" s="12"/>
    </row>
    <row r="1156" spans="2:4" x14ac:dyDescent="0.25">
      <c r="B1156" s="10"/>
      <c r="C1156" s="10"/>
      <c r="D1156" s="12"/>
    </row>
    <row r="1157" spans="2:4" x14ac:dyDescent="0.25">
      <c r="B1157" s="10"/>
      <c r="C1157" s="10"/>
      <c r="D1157" s="12"/>
    </row>
    <row r="1158" spans="2:4" x14ac:dyDescent="0.25">
      <c r="B1158" s="10"/>
      <c r="C1158" s="10"/>
      <c r="D1158" s="12"/>
    </row>
    <row r="1159" spans="2:4" x14ac:dyDescent="0.25">
      <c r="B1159" s="10"/>
      <c r="C1159" s="10"/>
      <c r="D1159" s="12"/>
    </row>
    <row r="1160" spans="2:4" x14ac:dyDescent="0.25">
      <c r="B1160" s="10"/>
      <c r="C1160" s="10"/>
      <c r="D1160" s="12"/>
    </row>
    <row r="1161" spans="2:4" x14ac:dyDescent="0.25">
      <c r="B1161" s="10"/>
      <c r="C1161" s="10"/>
      <c r="D1161" s="12"/>
    </row>
    <row r="1162" spans="2:4" x14ac:dyDescent="0.25">
      <c r="B1162" s="10"/>
      <c r="C1162" s="10"/>
      <c r="D1162" s="12"/>
    </row>
    <row r="1163" spans="2:4" x14ac:dyDescent="0.25">
      <c r="B1163" s="10"/>
      <c r="C1163" s="10"/>
      <c r="D1163" s="12"/>
    </row>
    <row r="1164" spans="2:4" x14ac:dyDescent="0.25">
      <c r="B1164" s="10"/>
      <c r="C1164" s="10"/>
      <c r="D1164" s="12"/>
    </row>
    <row r="1165" spans="2:4" x14ac:dyDescent="0.25">
      <c r="B1165" s="10"/>
      <c r="C1165" s="10"/>
      <c r="D1165" s="12"/>
    </row>
    <row r="1166" spans="2:4" x14ac:dyDescent="0.25">
      <c r="B1166" s="10"/>
      <c r="C1166" s="10"/>
      <c r="D1166" s="12"/>
    </row>
    <row r="1167" spans="2:4" x14ac:dyDescent="0.25">
      <c r="B1167" s="10"/>
      <c r="C1167" s="10"/>
      <c r="D1167" s="12"/>
    </row>
    <row r="1168" spans="2:4" x14ac:dyDescent="0.25">
      <c r="B1168" s="10"/>
      <c r="C1168" s="10"/>
      <c r="D1168" s="12"/>
    </row>
    <row r="1169" spans="2:4" x14ac:dyDescent="0.25">
      <c r="B1169" s="10"/>
      <c r="C1169" s="10"/>
      <c r="D1169" s="12"/>
    </row>
    <row r="1170" spans="2:4" x14ac:dyDescent="0.25">
      <c r="B1170" s="10"/>
      <c r="C1170" s="10"/>
      <c r="D1170" s="12"/>
    </row>
    <row r="1171" spans="2:4" x14ac:dyDescent="0.25">
      <c r="B1171" s="10"/>
      <c r="C1171" s="10"/>
      <c r="D1171" s="12"/>
    </row>
    <row r="1172" spans="2:4" x14ac:dyDescent="0.25">
      <c r="B1172" s="10"/>
      <c r="C1172" s="10"/>
      <c r="D1172" s="12"/>
    </row>
    <row r="1173" spans="2:4" x14ac:dyDescent="0.25">
      <c r="B1173" s="10"/>
      <c r="C1173" s="10"/>
      <c r="D1173" s="12"/>
    </row>
    <row r="1174" spans="2:4" x14ac:dyDescent="0.25">
      <c r="B1174" s="10"/>
      <c r="C1174" s="10"/>
      <c r="D1174" s="12"/>
    </row>
    <row r="1175" spans="2:4" x14ac:dyDescent="0.25">
      <c r="B1175" s="10"/>
      <c r="C1175" s="10"/>
      <c r="D1175" s="12"/>
    </row>
    <row r="1176" spans="2:4" x14ac:dyDescent="0.25">
      <c r="B1176" s="10"/>
      <c r="C1176" s="10"/>
      <c r="D1176" s="12"/>
    </row>
    <row r="1177" spans="2:4" x14ac:dyDescent="0.25">
      <c r="B1177" s="10"/>
      <c r="C1177" s="10"/>
      <c r="D1177" s="12"/>
    </row>
    <row r="1178" spans="2:4" x14ac:dyDescent="0.25">
      <c r="B1178" s="10"/>
      <c r="C1178" s="10"/>
      <c r="D1178" s="12"/>
    </row>
    <row r="1179" spans="2:4" x14ac:dyDescent="0.25">
      <c r="B1179" s="10"/>
      <c r="C1179" s="10"/>
      <c r="D1179" s="12"/>
    </row>
    <row r="1180" spans="2:4" x14ac:dyDescent="0.25">
      <c r="B1180" s="10"/>
      <c r="C1180" s="10"/>
      <c r="D1180" s="12"/>
    </row>
    <row r="1181" spans="2:4" x14ac:dyDescent="0.25">
      <c r="B1181" s="10"/>
      <c r="C1181" s="10"/>
      <c r="D1181" s="12"/>
    </row>
    <row r="1182" spans="2:4" x14ac:dyDescent="0.25">
      <c r="B1182" s="10"/>
      <c r="C1182" s="10"/>
      <c r="D1182" s="12"/>
    </row>
    <row r="1183" spans="2:4" x14ac:dyDescent="0.25">
      <c r="B1183" s="10"/>
      <c r="C1183" s="10"/>
      <c r="D1183" s="12"/>
    </row>
    <row r="1184" spans="2:4" x14ac:dyDescent="0.25">
      <c r="B1184" s="10"/>
      <c r="C1184" s="10"/>
      <c r="D1184" s="12"/>
    </row>
    <row r="1185" spans="2:4" x14ac:dyDescent="0.25">
      <c r="B1185" s="10"/>
      <c r="C1185" s="10"/>
      <c r="D1185" s="12"/>
    </row>
    <row r="1186" spans="2:4" x14ac:dyDescent="0.25">
      <c r="B1186" s="10"/>
      <c r="C1186" s="10"/>
      <c r="D1186" s="12"/>
    </row>
    <row r="1187" spans="2:4" x14ac:dyDescent="0.25">
      <c r="B1187" s="10"/>
      <c r="C1187" s="10"/>
      <c r="D1187" s="12"/>
    </row>
    <row r="1188" spans="2:4" x14ac:dyDescent="0.25">
      <c r="B1188" s="10"/>
      <c r="C1188" s="10"/>
      <c r="D1188" s="12"/>
    </row>
    <row r="1189" spans="2:4" x14ac:dyDescent="0.25">
      <c r="B1189" s="10"/>
      <c r="C1189" s="10"/>
      <c r="D1189" s="12"/>
    </row>
    <row r="1190" spans="2:4" x14ac:dyDescent="0.25">
      <c r="B1190" s="10"/>
      <c r="C1190" s="10"/>
      <c r="D1190" s="12"/>
    </row>
    <row r="1191" spans="2:4" x14ac:dyDescent="0.25">
      <c r="B1191" s="10"/>
      <c r="C1191" s="10"/>
      <c r="D1191" s="12"/>
    </row>
    <row r="1192" spans="2:4" x14ac:dyDescent="0.25">
      <c r="B1192" s="10"/>
      <c r="C1192" s="10"/>
      <c r="D1192" s="12"/>
    </row>
    <row r="1193" spans="2:4" x14ac:dyDescent="0.25">
      <c r="B1193" s="10"/>
      <c r="C1193" s="10"/>
      <c r="D1193" s="12"/>
    </row>
    <row r="1194" spans="2:4" x14ac:dyDescent="0.25">
      <c r="B1194" s="10"/>
      <c r="C1194" s="10"/>
      <c r="D1194" s="12"/>
    </row>
    <row r="1195" spans="2:4" x14ac:dyDescent="0.25">
      <c r="B1195" s="10"/>
      <c r="C1195" s="10"/>
      <c r="D1195" s="12"/>
    </row>
    <row r="1196" spans="2:4" x14ac:dyDescent="0.25">
      <c r="B1196" s="10"/>
      <c r="C1196" s="10"/>
      <c r="D1196" s="12"/>
    </row>
    <row r="1197" spans="2:4" x14ac:dyDescent="0.25">
      <c r="B1197" s="10"/>
      <c r="C1197" s="10"/>
      <c r="D1197" s="12"/>
    </row>
    <row r="1198" spans="2:4" x14ac:dyDescent="0.25">
      <c r="B1198" s="10"/>
      <c r="C1198" s="10"/>
      <c r="D1198" s="12"/>
    </row>
    <row r="1199" spans="2:4" x14ac:dyDescent="0.25">
      <c r="B1199" s="10"/>
      <c r="C1199" s="10"/>
      <c r="D1199" s="12"/>
    </row>
    <row r="1200" spans="2:4" x14ac:dyDescent="0.25">
      <c r="B1200" s="10"/>
      <c r="C1200" s="10"/>
      <c r="D1200" s="12"/>
    </row>
    <row r="1201" spans="2:4" x14ac:dyDescent="0.25">
      <c r="B1201" s="10"/>
      <c r="C1201" s="10"/>
      <c r="D1201" s="12"/>
    </row>
    <row r="1202" spans="2:4" x14ac:dyDescent="0.25">
      <c r="B1202" s="10"/>
      <c r="C1202" s="10"/>
      <c r="D1202" s="12"/>
    </row>
    <row r="1203" spans="2:4" x14ac:dyDescent="0.25">
      <c r="B1203" s="10"/>
      <c r="C1203" s="10"/>
      <c r="D1203" s="12"/>
    </row>
    <row r="1204" spans="2:4" x14ac:dyDescent="0.25">
      <c r="B1204" s="10"/>
      <c r="C1204" s="10"/>
      <c r="D1204" s="12"/>
    </row>
    <row r="1205" spans="2:4" x14ac:dyDescent="0.25">
      <c r="B1205" s="10"/>
      <c r="C1205" s="10"/>
      <c r="D1205" s="12"/>
    </row>
    <row r="1206" spans="2:4" x14ac:dyDescent="0.25">
      <c r="B1206" s="10"/>
      <c r="C1206" s="10"/>
      <c r="D1206" s="12"/>
    </row>
    <row r="1207" spans="2:4" x14ac:dyDescent="0.25">
      <c r="B1207" s="10"/>
      <c r="C1207" s="10"/>
      <c r="D1207" s="12"/>
    </row>
    <row r="1208" spans="2:4" x14ac:dyDescent="0.25">
      <c r="B1208" s="10"/>
      <c r="C1208" s="10"/>
      <c r="D1208" s="12"/>
    </row>
    <row r="1209" spans="2:4" x14ac:dyDescent="0.25">
      <c r="B1209" s="10"/>
      <c r="C1209" s="10"/>
      <c r="D1209" s="12"/>
    </row>
    <row r="1210" spans="2:4" x14ac:dyDescent="0.25">
      <c r="B1210" s="10"/>
      <c r="C1210" s="10"/>
      <c r="D1210" s="12"/>
    </row>
    <row r="1211" spans="2:4" x14ac:dyDescent="0.25">
      <c r="B1211" s="10"/>
      <c r="C1211" s="10"/>
      <c r="D1211" s="12"/>
    </row>
    <row r="1212" spans="2:4" x14ac:dyDescent="0.25">
      <c r="B1212" s="10"/>
      <c r="C1212" s="10"/>
      <c r="D1212" s="12"/>
    </row>
    <row r="1213" spans="2:4" x14ac:dyDescent="0.25">
      <c r="B1213" s="10"/>
      <c r="C1213" s="10"/>
      <c r="D1213" s="12"/>
    </row>
    <row r="1214" spans="2:4" x14ac:dyDescent="0.25">
      <c r="B1214" s="10"/>
      <c r="C1214" s="10"/>
      <c r="D1214" s="12"/>
    </row>
    <row r="1215" spans="2:4" x14ac:dyDescent="0.25">
      <c r="B1215" s="10"/>
      <c r="C1215" s="10"/>
      <c r="D1215" s="12"/>
    </row>
    <row r="1216" spans="2:4" x14ac:dyDescent="0.25">
      <c r="B1216" s="10"/>
      <c r="C1216" s="10"/>
      <c r="D1216" s="12"/>
    </row>
    <row r="1217" spans="2:4" x14ac:dyDescent="0.25">
      <c r="B1217" s="10"/>
      <c r="C1217" s="10"/>
      <c r="D1217" s="12"/>
    </row>
    <row r="1218" spans="2:4" x14ac:dyDescent="0.25">
      <c r="B1218" s="10"/>
      <c r="C1218" s="10"/>
      <c r="D1218" s="12"/>
    </row>
    <row r="1219" spans="2:4" x14ac:dyDescent="0.25">
      <c r="B1219" s="10"/>
      <c r="C1219" s="10"/>
      <c r="D1219" s="12"/>
    </row>
    <row r="1220" spans="2:4" x14ac:dyDescent="0.25">
      <c r="B1220" s="10"/>
      <c r="C1220" s="10"/>
      <c r="D1220" s="12"/>
    </row>
    <row r="1221" spans="2:4" x14ac:dyDescent="0.25">
      <c r="B1221" s="10"/>
      <c r="C1221" s="10"/>
      <c r="D1221" s="12"/>
    </row>
    <row r="1222" spans="2:4" x14ac:dyDescent="0.25">
      <c r="B1222" s="10"/>
      <c r="C1222" s="10"/>
      <c r="D1222" s="12"/>
    </row>
    <row r="1223" spans="2:4" x14ac:dyDescent="0.25">
      <c r="B1223" s="10"/>
      <c r="C1223" s="10"/>
      <c r="D1223" s="12"/>
    </row>
    <row r="1224" spans="2:4" x14ac:dyDescent="0.25">
      <c r="B1224" s="10"/>
      <c r="C1224" s="10"/>
      <c r="D1224" s="12"/>
    </row>
    <row r="1225" spans="2:4" x14ac:dyDescent="0.25">
      <c r="B1225" s="10"/>
      <c r="C1225" s="10"/>
      <c r="D1225" s="12"/>
    </row>
    <row r="1226" spans="2:4" x14ac:dyDescent="0.25">
      <c r="B1226" s="10"/>
      <c r="C1226" s="10"/>
      <c r="D1226" s="12"/>
    </row>
    <row r="1227" spans="2:4" x14ac:dyDescent="0.25">
      <c r="B1227" s="10"/>
      <c r="C1227" s="10"/>
      <c r="D1227" s="12"/>
    </row>
    <row r="1228" spans="2:4" x14ac:dyDescent="0.25">
      <c r="B1228" s="10"/>
      <c r="C1228" s="10"/>
      <c r="D1228" s="12"/>
    </row>
    <row r="1229" spans="2:4" x14ac:dyDescent="0.25">
      <c r="B1229" s="10"/>
      <c r="C1229" s="10"/>
      <c r="D1229" s="12"/>
    </row>
    <row r="1230" spans="2:4" x14ac:dyDescent="0.25">
      <c r="B1230" s="10"/>
      <c r="C1230" s="10"/>
      <c r="D1230" s="12"/>
    </row>
    <row r="1231" spans="2:4" x14ac:dyDescent="0.25">
      <c r="B1231" s="10"/>
      <c r="C1231" s="10"/>
      <c r="D1231" s="12"/>
    </row>
    <row r="1232" spans="2:4" x14ac:dyDescent="0.25">
      <c r="B1232" s="10"/>
      <c r="C1232" s="10"/>
      <c r="D1232" s="12"/>
    </row>
    <row r="1233" spans="2:4" x14ac:dyDescent="0.25">
      <c r="B1233" s="10"/>
      <c r="C1233" s="10"/>
      <c r="D1233" s="12"/>
    </row>
    <row r="1234" spans="2:4" x14ac:dyDescent="0.25">
      <c r="B1234" s="10"/>
      <c r="C1234" s="10"/>
      <c r="D1234" s="12"/>
    </row>
    <row r="1235" spans="2:4" x14ac:dyDescent="0.25">
      <c r="B1235" s="10"/>
      <c r="C1235" s="10"/>
      <c r="D1235" s="12"/>
    </row>
    <row r="1236" spans="2:4" x14ac:dyDescent="0.25">
      <c r="B1236" s="10"/>
      <c r="C1236" s="10"/>
      <c r="D1236" s="12"/>
    </row>
    <row r="1237" spans="2:4" x14ac:dyDescent="0.25">
      <c r="B1237" s="10"/>
      <c r="C1237" s="10"/>
      <c r="D1237" s="12"/>
    </row>
    <row r="1238" spans="2:4" x14ac:dyDescent="0.25">
      <c r="B1238" s="10"/>
      <c r="C1238" s="10"/>
      <c r="D1238" s="12"/>
    </row>
    <row r="1239" spans="2:4" x14ac:dyDescent="0.25">
      <c r="B1239" s="10"/>
      <c r="C1239" s="10"/>
      <c r="D1239" s="12"/>
    </row>
    <row r="1240" spans="2:4" x14ac:dyDescent="0.25">
      <c r="B1240" s="10"/>
      <c r="C1240" s="10"/>
      <c r="D1240" s="12"/>
    </row>
    <row r="1241" spans="2:4" x14ac:dyDescent="0.25">
      <c r="B1241" s="10"/>
      <c r="C1241" s="10"/>
      <c r="D1241" s="12"/>
    </row>
    <row r="1242" spans="2:4" x14ac:dyDescent="0.25">
      <c r="B1242" s="10"/>
      <c r="C1242" s="10"/>
      <c r="D1242" s="12"/>
    </row>
    <row r="1243" spans="2:4" x14ac:dyDescent="0.25">
      <c r="B1243" s="10"/>
      <c r="C1243" s="10"/>
      <c r="D1243" s="12"/>
    </row>
    <row r="1244" spans="2:4" x14ac:dyDescent="0.25">
      <c r="B1244" s="10"/>
      <c r="C1244" s="10"/>
      <c r="D1244" s="12"/>
    </row>
    <row r="1245" spans="2:4" x14ac:dyDescent="0.25">
      <c r="B1245" s="10"/>
      <c r="C1245" s="10"/>
      <c r="D1245" s="12"/>
    </row>
    <row r="1246" spans="2:4" x14ac:dyDescent="0.25">
      <c r="B1246" s="10"/>
      <c r="C1246" s="10"/>
      <c r="D1246" s="12"/>
    </row>
    <row r="1247" spans="2:4" x14ac:dyDescent="0.25">
      <c r="B1247" s="10"/>
      <c r="C1247" s="10"/>
      <c r="D1247" s="12"/>
    </row>
    <row r="1248" spans="2:4" x14ac:dyDescent="0.25">
      <c r="B1248" s="10"/>
      <c r="C1248" s="10"/>
      <c r="D1248" s="12"/>
    </row>
    <row r="1249" spans="2:4" x14ac:dyDescent="0.25">
      <c r="B1249" s="10"/>
      <c r="C1249" s="10"/>
      <c r="D1249" s="12"/>
    </row>
    <row r="1250" spans="2:4" x14ac:dyDescent="0.25">
      <c r="B1250" s="10"/>
      <c r="C1250" s="10"/>
      <c r="D1250" s="12"/>
    </row>
    <row r="1251" spans="2:4" x14ac:dyDescent="0.25">
      <c r="B1251" s="10"/>
      <c r="C1251" s="10"/>
      <c r="D1251" s="12"/>
    </row>
    <row r="1252" spans="2:4" x14ac:dyDescent="0.25">
      <c r="B1252" s="10"/>
      <c r="C1252" s="10"/>
      <c r="D1252" s="12"/>
    </row>
    <row r="1253" spans="2:4" x14ac:dyDescent="0.25">
      <c r="B1253" s="10"/>
      <c r="C1253" s="10"/>
      <c r="D1253" s="12"/>
    </row>
    <row r="1254" spans="2:4" x14ac:dyDescent="0.25">
      <c r="B1254" s="10"/>
      <c r="C1254" s="10"/>
      <c r="D1254" s="12"/>
    </row>
    <row r="1255" spans="2:4" x14ac:dyDescent="0.25">
      <c r="B1255" s="10"/>
      <c r="C1255" s="10"/>
      <c r="D1255" s="12"/>
    </row>
    <row r="1256" spans="2:4" x14ac:dyDescent="0.25">
      <c r="B1256" s="10"/>
      <c r="C1256" s="10"/>
      <c r="D1256" s="12"/>
    </row>
    <row r="1257" spans="2:4" x14ac:dyDescent="0.25">
      <c r="B1257" s="10"/>
      <c r="C1257" s="10"/>
      <c r="D1257" s="12"/>
    </row>
    <row r="1258" spans="2:4" x14ac:dyDescent="0.25">
      <c r="B1258" s="10"/>
      <c r="C1258" s="10"/>
      <c r="D1258" s="12"/>
    </row>
    <row r="1259" spans="2:4" x14ac:dyDescent="0.25">
      <c r="B1259" s="10"/>
      <c r="C1259" s="10"/>
      <c r="D1259" s="12"/>
    </row>
    <row r="1260" spans="2:4" x14ac:dyDescent="0.25">
      <c r="B1260" s="10"/>
      <c r="C1260" s="10"/>
      <c r="D1260" s="12"/>
    </row>
    <row r="1261" spans="2:4" x14ac:dyDescent="0.25">
      <c r="B1261" s="10"/>
      <c r="C1261" s="10"/>
      <c r="D1261" s="12"/>
    </row>
    <row r="1262" spans="2:4" x14ac:dyDescent="0.25">
      <c r="B1262" s="10"/>
      <c r="C1262" s="10"/>
      <c r="D1262" s="12"/>
    </row>
    <row r="1263" spans="2:4" x14ac:dyDescent="0.25">
      <c r="B1263" s="10"/>
      <c r="C1263" s="10"/>
      <c r="D1263" s="12"/>
    </row>
    <row r="1264" spans="2:4" x14ac:dyDescent="0.25">
      <c r="B1264" s="10"/>
      <c r="C1264" s="10"/>
      <c r="D1264" s="12"/>
    </row>
    <row r="1265" spans="2:4" x14ac:dyDescent="0.25">
      <c r="B1265" s="10"/>
      <c r="C1265" s="10"/>
      <c r="D1265" s="12"/>
    </row>
    <row r="1266" spans="2:4" x14ac:dyDescent="0.25">
      <c r="B1266" s="10"/>
      <c r="C1266" s="10"/>
      <c r="D1266" s="12"/>
    </row>
    <row r="1267" spans="2:4" x14ac:dyDescent="0.25">
      <c r="B1267" s="10"/>
      <c r="C1267" s="10"/>
      <c r="D1267" s="12"/>
    </row>
    <row r="1268" spans="2:4" x14ac:dyDescent="0.25">
      <c r="B1268" s="10"/>
      <c r="C1268" s="10"/>
      <c r="D1268" s="12"/>
    </row>
    <row r="1269" spans="2:4" x14ac:dyDescent="0.25">
      <c r="B1269" s="10"/>
      <c r="C1269" s="10"/>
      <c r="D1269" s="12"/>
    </row>
    <row r="1270" spans="2:4" x14ac:dyDescent="0.25">
      <c r="B1270" s="10"/>
      <c r="C1270" s="10"/>
      <c r="D1270" s="12"/>
    </row>
    <row r="1271" spans="2:4" x14ac:dyDescent="0.25">
      <c r="B1271" s="10"/>
      <c r="C1271" s="10"/>
      <c r="D1271" s="12"/>
    </row>
    <row r="1272" spans="2:4" x14ac:dyDescent="0.25">
      <c r="B1272" s="10"/>
      <c r="C1272" s="10"/>
      <c r="D1272" s="12"/>
    </row>
    <row r="1273" spans="2:4" x14ac:dyDescent="0.25">
      <c r="B1273" s="10"/>
      <c r="C1273" s="10"/>
      <c r="D1273" s="12"/>
    </row>
    <row r="1274" spans="2:4" x14ac:dyDescent="0.25">
      <c r="B1274" s="10"/>
      <c r="C1274" s="10"/>
      <c r="D1274" s="12"/>
    </row>
    <row r="1275" spans="2:4" x14ac:dyDescent="0.25">
      <c r="B1275" s="10"/>
      <c r="C1275" s="10"/>
      <c r="D1275" s="12"/>
    </row>
    <row r="1276" spans="2:4" x14ac:dyDescent="0.25">
      <c r="B1276" s="10"/>
      <c r="C1276" s="10"/>
      <c r="D1276" s="12"/>
    </row>
    <row r="1277" spans="2:4" x14ac:dyDescent="0.25">
      <c r="B1277" s="10"/>
      <c r="C1277" s="10"/>
      <c r="D1277" s="12"/>
    </row>
    <row r="1278" spans="2:4" x14ac:dyDescent="0.25">
      <c r="B1278" s="10"/>
      <c r="C1278" s="10"/>
      <c r="D1278" s="12"/>
    </row>
    <row r="1279" spans="2:4" x14ac:dyDescent="0.25">
      <c r="B1279" s="10"/>
      <c r="C1279" s="10"/>
      <c r="D1279" s="12"/>
    </row>
    <row r="1280" spans="2:4" x14ac:dyDescent="0.25">
      <c r="B1280" s="10"/>
      <c r="C1280" s="10"/>
      <c r="D1280" s="12"/>
    </row>
    <row r="1281" spans="2:4" x14ac:dyDescent="0.25">
      <c r="B1281" s="10"/>
      <c r="C1281" s="10"/>
      <c r="D1281" s="12"/>
    </row>
    <row r="1282" spans="2:4" x14ac:dyDescent="0.25">
      <c r="B1282" s="10"/>
      <c r="C1282" s="10"/>
      <c r="D1282" s="12"/>
    </row>
    <row r="1283" spans="2:4" x14ac:dyDescent="0.25">
      <c r="B1283" s="10"/>
      <c r="C1283" s="10"/>
      <c r="D1283" s="12"/>
    </row>
    <row r="1284" spans="2:4" x14ac:dyDescent="0.25">
      <c r="B1284" s="10"/>
      <c r="C1284" s="10"/>
      <c r="D1284" s="12"/>
    </row>
    <row r="1285" spans="2:4" x14ac:dyDescent="0.25">
      <c r="B1285" s="10"/>
      <c r="C1285" s="10"/>
      <c r="D1285" s="12"/>
    </row>
    <row r="1286" spans="2:4" x14ac:dyDescent="0.25">
      <c r="B1286" s="10"/>
      <c r="C1286" s="10"/>
      <c r="D1286" s="12"/>
    </row>
    <row r="1287" spans="2:4" x14ac:dyDescent="0.25">
      <c r="B1287" s="10"/>
      <c r="C1287" s="10"/>
      <c r="D1287" s="12"/>
    </row>
    <row r="1288" spans="2:4" x14ac:dyDescent="0.25">
      <c r="B1288" s="10"/>
      <c r="C1288" s="10"/>
      <c r="D1288" s="12"/>
    </row>
    <row r="1289" spans="2:4" x14ac:dyDescent="0.25">
      <c r="B1289" s="10"/>
      <c r="C1289" s="10"/>
      <c r="D1289" s="12"/>
    </row>
    <row r="1290" spans="2:4" x14ac:dyDescent="0.25">
      <c r="B1290" s="10"/>
      <c r="C1290" s="10"/>
      <c r="D1290" s="12"/>
    </row>
    <row r="1291" spans="2:4" x14ac:dyDescent="0.25">
      <c r="B1291" s="10"/>
      <c r="C1291" s="10"/>
      <c r="D1291" s="12"/>
    </row>
    <row r="1292" spans="2:4" x14ac:dyDescent="0.25">
      <c r="B1292" s="10"/>
      <c r="C1292" s="10"/>
      <c r="D1292" s="12"/>
    </row>
    <row r="1293" spans="2:4" x14ac:dyDescent="0.25">
      <c r="B1293" s="10"/>
      <c r="C1293" s="10"/>
      <c r="D1293" s="12"/>
    </row>
    <row r="1294" spans="2:4" x14ac:dyDescent="0.25">
      <c r="B1294" s="10"/>
      <c r="C1294" s="10"/>
      <c r="D1294" s="12"/>
    </row>
    <row r="1295" spans="2:4" x14ac:dyDescent="0.25">
      <c r="B1295" s="10"/>
      <c r="C1295" s="10"/>
      <c r="D1295" s="12"/>
    </row>
    <row r="1296" spans="2:4" x14ac:dyDescent="0.25">
      <c r="B1296" s="10"/>
      <c r="C1296" s="10"/>
      <c r="D1296" s="12"/>
    </row>
    <row r="1297" spans="2:4" x14ac:dyDescent="0.25">
      <c r="B1297" s="10"/>
      <c r="C1297" s="10"/>
      <c r="D1297" s="12"/>
    </row>
    <row r="1298" spans="2:4" x14ac:dyDescent="0.25">
      <c r="B1298" s="10"/>
      <c r="C1298" s="10"/>
      <c r="D1298" s="12"/>
    </row>
    <row r="1299" spans="2:4" x14ac:dyDescent="0.25">
      <c r="B1299" s="10"/>
      <c r="C1299" s="10"/>
      <c r="D1299" s="12"/>
    </row>
    <row r="1300" spans="2:4" x14ac:dyDescent="0.25">
      <c r="B1300" s="10"/>
      <c r="C1300" s="10"/>
      <c r="D1300" s="12"/>
    </row>
    <row r="1301" spans="2:4" x14ac:dyDescent="0.25">
      <c r="B1301" s="10"/>
      <c r="C1301" s="10"/>
      <c r="D1301" s="12"/>
    </row>
    <row r="1302" spans="2:4" x14ac:dyDescent="0.25">
      <c r="B1302" s="10"/>
      <c r="C1302" s="10"/>
      <c r="D1302" s="12"/>
    </row>
    <row r="1303" spans="2:4" x14ac:dyDescent="0.25">
      <c r="B1303" s="10"/>
      <c r="C1303" s="10"/>
      <c r="D1303" s="12"/>
    </row>
    <row r="1304" spans="2:4" x14ac:dyDescent="0.25">
      <c r="B1304" s="10"/>
      <c r="C1304" s="10"/>
      <c r="D1304" s="12"/>
    </row>
    <row r="1305" spans="2:4" x14ac:dyDescent="0.25">
      <c r="B1305" s="10"/>
      <c r="C1305" s="10"/>
      <c r="D1305" s="12"/>
    </row>
    <row r="1306" spans="2:4" x14ac:dyDescent="0.25">
      <c r="B1306" s="10"/>
      <c r="C1306" s="10"/>
      <c r="D1306" s="12"/>
    </row>
    <row r="1307" spans="2:4" x14ac:dyDescent="0.25">
      <c r="B1307" s="10"/>
      <c r="C1307" s="10"/>
      <c r="D1307" s="12"/>
    </row>
    <row r="1308" spans="2:4" x14ac:dyDescent="0.25">
      <c r="B1308" s="10"/>
      <c r="C1308" s="10"/>
      <c r="D1308" s="12"/>
    </row>
    <row r="1309" spans="2:4" x14ac:dyDescent="0.25">
      <c r="B1309" s="10"/>
      <c r="C1309" s="10"/>
      <c r="D1309" s="12"/>
    </row>
    <row r="1310" spans="2:4" x14ac:dyDescent="0.25">
      <c r="B1310" s="10"/>
      <c r="C1310" s="10"/>
      <c r="D1310" s="12"/>
    </row>
    <row r="1311" spans="2:4" x14ac:dyDescent="0.25">
      <c r="B1311" s="10"/>
      <c r="C1311" s="10"/>
      <c r="D1311" s="12"/>
    </row>
    <row r="1312" spans="2:4" x14ac:dyDescent="0.25">
      <c r="B1312" s="10"/>
      <c r="C1312" s="10"/>
      <c r="D1312" s="12"/>
    </row>
    <row r="1313" spans="2:4" x14ac:dyDescent="0.25">
      <c r="B1313" s="10"/>
      <c r="C1313" s="10"/>
      <c r="D1313" s="12"/>
    </row>
    <row r="1314" spans="2:4" x14ac:dyDescent="0.25">
      <c r="B1314" s="10"/>
      <c r="C1314" s="10"/>
      <c r="D1314" s="12"/>
    </row>
    <row r="1315" spans="2:4" x14ac:dyDescent="0.25">
      <c r="B1315" s="10"/>
      <c r="C1315" s="10"/>
      <c r="D1315" s="12"/>
    </row>
    <row r="1316" spans="2:4" x14ac:dyDescent="0.25">
      <c r="B1316" s="10"/>
      <c r="C1316" s="10"/>
      <c r="D1316" s="12"/>
    </row>
    <row r="1317" spans="2:4" x14ac:dyDescent="0.25">
      <c r="B1317" s="10"/>
      <c r="C1317" s="10"/>
      <c r="D1317" s="12"/>
    </row>
    <row r="1318" spans="2:4" x14ac:dyDescent="0.25">
      <c r="B1318" s="10"/>
      <c r="C1318" s="10"/>
      <c r="D1318" s="12"/>
    </row>
    <row r="1319" spans="2:4" x14ac:dyDescent="0.25">
      <c r="B1319" s="10"/>
      <c r="C1319" s="10"/>
      <c r="D1319" s="12"/>
    </row>
    <row r="1320" spans="2:4" x14ac:dyDescent="0.25">
      <c r="B1320" s="10"/>
      <c r="C1320" s="10"/>
      <c r="D1320" s="12"/>
    </row>
    <row r="1321" spans="2:4" x14ac:dyDescent="0.25">
      <c r="B1321" s="10"/>
      <c r="C1321" s="10"/>
      <c r="D1321" s="12"/>
    </row>
    <row r="1322" spans="2:4" x14ac:dyDescent="0.25">
      <c r="B1322" s="10"/>
      <c r="C1322" s="10"/>
      <c r="D1322" s="12"/>
    </row>
    <row r="1323" spans="2:4" x14ac:dyDescent="0.25">
      <c r="B1323" s="10"/>
      <c r="C1323" s="10"/>
      <c r="D1323" s="12"/>
    </row>
    <row r="1324" spans="2:4" x14ac:dyDescent="0.25">
      <c r="B1324" s="10"/>
      <c r="C1324" s="10"/>
      <c r="D1324" s="12"/>
    </row>
    <row r="1325" spans="2:4" x14ac:dyDescent="0.25">
      <c r="B1325" s="10"/>
      <c r="C1325" s="10"/>
      <c r="D1325" s="12"/>
    </row>
    <row r="1326" spans="2:4" x14ac:dyDescent="0.25">
      <c r="B1326" s="10"/>
      <c r="C1326" s="10"/>
      <c r="D1326" s="12"/>
    </row>
    <row r="1327" spans="2:4" x14ac:dyDescent="0.25">
      <c r="B1327" s="10"/>
      <c r="C1327" s="10"/>
      <c r="D1327" s="12"/>
    </row>
    <row r="1328" spans="2:4" x14ac:dyDescent="0.25">
      <c r="B1328" s="10"/>
      <c r="C1328" s="10"/>
      <c r="D1328" s="12"/>
    </row>
    <row r="1329" spans="2:4" x14ac:dyDescent="0.25">
      <c r="B1329" s="10"/>
      <c r="C1329" s="10"/>
      <c r="D1329" s="12"/>
    </row>
    <row r="1330" spans="2:4" x14ac:dyDescent="0.25">
      <c r="B1330" s="10"/>
      <c r="C1330" s="10"/>
      <c r="D1330" s="12"/>
    </row>
    <row r="1331" spans="2:4" x14ac:dyDescent="0.25">
      <c r="B1331" s="10"/>
      <c r="C1331" s="10"/>
      <c r="D1331" s="12"/>
    </row>
    <row r="1332" spans="2:4" x14ac:dyDescent="0.25">
      <c r="B1332" s="10"/>
      <c r="C1332" s="10"/>
      <c r="D1332" s="12"/>
    </row>
    <row r="1333" spans="2:4" x14ac:dyDescent="0.25">
      <c r="B1333" s="10"/>
      <c r="C1333" s="10"/>
      <c r="D1333" s="12"/>
    </row>
    <row r="1334" spans="2:4" x14ac:dyDescent="0.25">
      <c r="B1334" s="10"/>
      <c r="C1334" s="10"/>
      <c r="D1334" s="12"/>
    </row>
    <row r="1335" spans="2:4" x14ac:dyDescent="0.25">
      <c r="B1335" s="10"/>
      <c r="C1335" s="10"/>
      <c r="D1335" s="12"/>
    </row>
    <row r="1336" spans="2:4" x14ac:dyDescent="0.25">
      <c r="B1336" s="10"/>
      <c r="C1336" s="10"/>
      <c r="D1336" s="12"/>
    </row>
    <row r="1337" spans="2:4" x14ac:dyDescent="0.25">
      <c r="B1337" s="10"/>
      <c r="C1337" s="10"/>
      <c r="D1337" s="12"/>
    </row>
    <row r="1338" spans="2:4" x14ac:dyDescent="0.25">
      <c r="B1338" s="10"/>
      <c r="C1338" s="10"/>
      <c r="D1338" s="12"/>
    </row>
    <row r="1339" spans="2:4" x14ac:dyDescent="0.25">
      <c r="B1339" s="10"/>
      <c r="C1339" s="10"/>
      <c r="D1339" s="12"/>
    </row>
    <row r="1340" spans="2:4" x14ac:dyDescent="0.25">
      <c r="B1340" s="10"/>
      <c r="C1340" s="10"/>
      <c r="D1340" s="12"/>
    </row>
    <row r="1341" spans="2:4" x14ac:dyDescent="0.25">
      <c r="B1341" s="10"/>
      <c r="C1341" s="10"/>
      <c r="D1341" s="12"/>
    </row>
    <row r="1342" spans="2:4" x14ac:dyDescent="0.25">
      <c r="B1342" s="10"/>
      <c r="C1342" s="10"/>
      <c r="D1342" s="12"/>
    </row>
    <row r="1343" spans="2:4" x14ac:dyDescent="0.25">
      <c r="B1343" s="10"/>
      <c r="C1343" s="10"/>
      <c r="D1343" s="12"/>
    </row>
    <row r="1344" spans="2:4" x14ac:dyDescent="0.25">
      <c r="B1344" s="10"/>
      <c r="C1344" s="10"/>
      <c r="D1344" s="12"/>
    </row>
    <row r="1345" spans="2:4" x14ac:dyDescent="0.25">
      <c r="B1345" s="10"/>
      <c r="C1345" s="10"/>
      <c r="D1345" s="12"/>
    </row>
    <row r="1346" spans="2:4" x14ac:dyDescent="0.25">
      <c r="B1346" s="10"/>
      <c r="C1346" s="10"/>
      <c r="D1346" s="12"/>
    </row>
    <row r="1347" spans="2:4" x14ac:dyDescent="0.25">
      <c r="B1347" s="10"/>
      <c r="C1347" s="10"/>
      <c r="D1347" s="12"/>
    </row>
    <row r="1348" spans="2:4" x14ac:dyDescent="0.25">
      <c r="B1348" s="10"/>
      <c r="C1348" s="10"/>
      <c r="D1348" s="12"/>
    </row>
    <row r="1349" spans="2:4" x14ac:dyDescent="0.25">
      <c r="B1349" s="10"/>
      <c r="C1349" s="10"/>
      <c r="D1349" s="12"/>
    </row>
    <row r="1350" spans="2:4" x14ac:dyDescent="0.25">
      <c r="B1350" s="10"/>
      <c r="C1350" s="10"/>
      <c r="D1350" s="12"/>
    </row>
    <row r="1351" spans="2:4" x14ac:dyDescent="0.25">
      <c r="B1351" s="10"/>
      <c r="C1351" s="10"/>
      <c r="D1351" s="12"/>
    </row>
    <row r="1352" spans="2:4" x14ac:dyDescent="0.25">
      <c r="B1352" s="10"/>
      <c r="C1352" s="10"/>
      <c r="D1352" s="12"/>
    </row>
    <row r="1353" spans="2:4" x14ac:dyDescent="0.25">
      <c r="B1353" s="10"/>
      <c r="C1353" s="10"/>
      <c r="D1353" s="12"/>
    </row>
    <row r="1354" spans="2:4" x14ac:dyDescent="0.25">
      <c r="B1354" s="10"/>
      <c r="C1354" s="10"/>
      <c r="D1354" s="12"/>
    </row>
    <row r="1355" spans="2:4" x14ac:dyDescent="0.25">
      <c r="B1355" s="10"/>
      <c r="C1355" s="10"/>
      <c r="D1355" s="12"/>
    </row>
    <row r="1356" spans="2:4" x14ac:dyDescent="0.25">
      <c r="B1356" s="10"/>
      <c r="C1356" s="10"/>
      <c r="D1356" s="12"/>
    </row>
    <row r="1357" spans="2:4" x14ac:dyDescent="0.25">
      <c r="B1357" s="10"/>
      <c r="C1357" s="10"/>
      <c r="D1357" s="12"/>
    </row>
    <row r="1358" spans="2:4" x14ac:dyDescent="0.25">
      <c r="B1358" s="10"/>
      <c r="C1358" s="10"/>
      <c r="D1358" s="12"/>
    </row>
    <row r="1359" spans="2:4" x14ac:dyDescent="0.25">
      <c r="B1359" s="10"/>
      <c r="C1359" s="10"/>
      <c r="D1359" s="12"/>
    </row>
    <row r="1360" spans="2:4" x14ac:dyDescent="0.25">
      <c r="B1360" s="10"/>
      <c r="C1360" s="10"/>
      <c r="D1360" s="12"/>
    </row>
    <row r="1361" spans="2:4" x14ac:dyDescent="0.25">
      <c r="B1361" s="10"/>
      <c r="C1361" s="10"/>
      <c r="D1361" s="12"/>
    </row>
    <row r="1362" spans="2:4" x14ac:dyDescent="0.25">
      <c r="B1362" s="10"/>
      <c r="C1362" s="10"/>
      <c r="D1362" s="12"/>
    </row>
    <row r="1363" spans="2:4" x14ac:dyDescent="0.25">
      <c r="B1363" s="10"/>
      <c r="C1363" s="10"/>
      <c r="D1363" s="12"/>
    </row>
    <row r="1364" spans="2:4" x14ac:dyDescent="0.25">
      <c r="B1364" s="10"/>
      <c r="C1364" s="10"/>
      <c r="D1364" s="12"/>
    </row>
    <row r="1365" spans="2:4" x14ac:dyDescent="0.25">
      <c r="B1365" s="10"/>
      <c r="C1365" s="10"/>
      <c r="D1365" s="12"/>
    </row>
    <row r="1366" spans="2:4" x14ac:dyDescent="0.25">
      <c r="B1366" s="10"/>
      <c r="C1366" s="10"/>
      <c r="D1366" s="12"/>
    </row>
    <row r="1367" spans="2:4" x14ac:dyDescent="0.25">
      <c r="B1367" s="10"/>
      <c r="C1367" s="10"/>
      <c r="D1367" s="12"/>
    </row>
    <row r="1368" spans="2:4" x14ac:dyDescent="0.25">
      <c r="B1368" s="10"/>
      <c r="C1368" s="10"/>
      <c r="D1368" s="12"/>
    </row>
    <row r="1369" spans="2:4" x14ac:dyDescent="0.25">
      <c r="B1369" s="10"/>
      <c r="C1369" s="10"/>
      <c r="D1369" s="12"/>
    </row>
    <row r="1370" spans="2:4" x14ac:dyDescent="0.25">
      <c r="B1370" s="10"/>
      <c r="C1370" s="10"/>
      <c r="D1370" s="12"/>
    </row>
    <row r="1371" spans="2:4" x14ac:dyDescent="0.25">
      <c r="B1371" s="10"/>
      <c r="C1371" s="10"/>
      <c r="D1371" s="12"/>
    </row>
    <row r="1372" spans="2:4" x14ac:dyDescent="0.25">
      <c r="B1372" s="10"/>
      <c r="C1372" s="10"/>
      <c r="D1372" s="12"/>
    </row>
    <row r="1373" spans="2:4" x14ac:dyDescent="0.25">
      <c r="B1373" s="10"/>
      <c r="C1373" s="10"/>
      <c r="D1373" s="12"/>
    </row>
    <row r="1374" spans="2:4" x14ac:dyDescent="0.25">
      <c r="B1374" s="10"/>
      <c r="C1374" s="10"/>
      <c r="D1374" s="12"/>
    </row>
    <row r="1375" spans="2:4" x14ac:dyDescent="0.25">
      <c r="B1375" s="10"/>
      <c r="C1375" s="10"/>
      <c r="D1375" s="12"/>
    </row>
    <row r="1376" spans="2:4" x14ac:dyDescent="0.25">
      <c r="B1376" s="10"/>
      <c r="C1376" s="10"/>
      <c r="D1376" s="12"/>
    </row>
    <row r="1377" spans="2:4" x14ac:dyDescent="0.25">
      <c r="B1377" s="10"/>
      <c r="C1377" s="10"/>
      <c r="D1377" s="12"/>
    </row>
    <row r="1378" spans="2:4" x14ac:dyDescent="0.25">
      <c r="B1378" s="10"/>
      <c r="C1378" s="10"/>
      <c r="D1378" s="12"/>
    </row>
    <row r="1379" spans="2:4" x14ac:dyDescent="0.25">
      <c r="B1379" s="10"/>
      <c r="C1379" s="10"/>
      <c r="D1379" s="12"/>
    </row>
    <row r="1380" spans="2:4" x14ac:dyDescent="0.25">
      <c r="B1380" s="10"/>
      <c r="C1380" s="10"/>
      <c r="D1380" s="12"/>
    </row>
    <row r="1381" spans="2:4" x14ac:dyDescent="0.25">
      <c r="B1381" s="10"/>
      <c r="C1381" s="10"/>
      <c r="D1381" s="12"/>
    </row>
    <row r="1382" spans="2:4" x14ac:dyDescent="0.25">
      <c r="B1382" s="10"/>
      <c r="C1382" s="10"/>
      <c r="D1382" s="12"/>
    </row>
    <row r="1383" spans="2:4" x14ac:dyDescent="0.25">
      <c r="B1383" s="10"/>
      <c r="C1383" s="10"/>
      <c r="D1383" s="12"/>
    </row>
    <row r="1384" spans="2:4" x14ac:dyDescent="0.25">
      <c r="B1384" s="10"/>
      <c r="C1384" s="10"/>
      <c r="D1384" s="12"/>
    </row>
    <row r="1385" spans="2:4" x14ac:dyDescent="0.25">
      <c r="B1385" s="10"/>
      <c r="C1385" s="10"/>
      <c r="D1385" s="12"/>
    </row>
    <row r="1386" spans="2:4" x14ac:dyDescent="0.25">
      <c r="B1386" s="10"/>
      <c r="C1386" s="10"/>
      <c r="D1386" s="12"/>
    </row>
    <row r="1387" spans="2:4" x14ac:dyDescent="0.25">
      <c r="B1387" s="10"/>
      <c r="C1387" s="10"/>
      <c r="D1387" s="12"/>
    </row>
    <row r="1388" spans="2:4" x14ac:dyDescent="0.25">
      <c r="B1388" s="10"/>
      <c r="C1388" s="10"/>
      <c r="D1388" s="12"/>
    </row>
    <row r="1389" spans="2:4" x14ac:dyDescent="0.25">
      <c r="B1389" s="10"/>
      <c r="C1389" s="10"/>
      <c r="D1389" s="12"/>
    </row>
    <row r="1390" spans="2:4" x14ac:dyDescent="0.25">
      <c r="B1390" s="10"/>
      <c r="C1390" s="10"/>
      <c r="D1390" s="12"/>
    </row>
    <row r="1391" spans="2:4" x14ac:dyDescent="0.25">
      <c r="B1391" s="10"/>
      <c r="C1391" s="10"/>
      <c r="D1391" s="12"/>
    </row>
  </sheetData>
  <mergeCells count="3">
    <mergeCell ref="B166:D166"/>
    <mergeCell ref="B510:D510"/>
    <mergeCell ref="B605:D6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1 GSTS GRALES CSF</vt:lpstr>
      <vt:lpstr>2 GSTS GRALES SSF</vt:lpstr>
      <vt:lpstr>3 GASTOS DE PERSONAL</vt:lpstr>
      <vt:lpstr>4 INVERSION</vt:lpstr>
      <vt:lpstr>5 RSRVA PSTAL</vt:lpstr>
      <vt:lpstr>remisorio ul</vt:lpstr>
      <vt:lpstr>VEHICULOS</vt:lpstr>
      <vt:lpstr>'1 GSTS GRALES CSF'!Área_de_impresión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YULY KATHERINE BELTRAN GUTIERREZ</cp:lastModifiedBy>
  <cp:lastPrinted>2018-12-30T16:52:18Z</cp:lastPrinted>
  <dcterms:created xsi:type="dcterms:W3CDTF">2016-01-18T15:03:25Z</dcterms:created>
  <dcterms:modified xsi:type="dcterms:W3CDTF">2019-02-25T14:59:07Z</dcterms:modified>
</cp:coreProperties>
</file>