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defaultThemeVersion="124226"/>
  <xr:revisionPtr revIDLastSave="0" documentId="13_ncr:1_{B27731CF-91C0-4192-BE19-724E36364B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16'!$A$1:$L$5</definedName>
    <definedName name="_xlnm._FilterDatabase" localSheetId="0" hidden="1">'REC 10 y 16'!$A$1:$Q$23</definedName>
    <definedName name="_xlnm._FilterDatabase" localSheetId="2" hidden="1">'RESERVA PRESUPUESTAL X PAC'!$A$1:$K$23</definedName>
    <definedName name="_xlnm._FilterDatabase" localSheetId="3" hidden="1">'URGENCIA MANIFIESTA'!$A$1:$L$30</definedName>
  </definedNames>
  <calcPr calcId="191029"/>
</workbook>
</file>

<file path=xl/calcChain.xml><?xml version="1.0" encoding="utf-8"?>
<calcChain xmlns="http://schemas.openxmlformats.org/spreadsheetml/2006/main">
  <c r="F24" i="1" l="1"/>
  <c r="F6" i="8" l="1"/>
  <c r="F24" i="9" l="1"/>
  <c r="F384" i="8" l="1"/>
  <c r="F30" i="11" l="1"/>
</calcChain>
</file>

<file path=xl/sharedStrings.xml><?xml version="1.0" encoding="utf-8"?>
<sst xmlns="http://schemas.openxmlformats.org/spreadsheetml/2006/main" count="282" uniqueCount="154">
  <si>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</si>
  <si>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</si>
  <si>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</si>
  <si>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</si>
  <si>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</si>
  <si>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</si>
  <si>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</si>
  <si>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</si>
  <si>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</si>
  <si>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</si>
  <si>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</si>
  <si>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</si>
  <si>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</si>
  <si>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</si>
  <si>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</si>
  <si>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</si>
  <si>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</si>
  <si>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</si>
  <si>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># CONTRATO Y/O ORDEN DE COMPRA</t>
  </si>
  <si>
    <t>CONTRATISTA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</si>
  <si>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</si>
  <si>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</si>
  <si>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</si>
  <si>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</si>
  <si>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</si>
  <si>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</si>
  <si>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</si>
  <si>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</si>
  <si>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</si>
  <si>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</si>
  <si>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</si>
  <si>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</si>
  <si>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</si>
  <si>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</si>
  <si>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</si>
  <si>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</si>
  <si>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</si>
  <si>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</si>
  <si>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</si>
  <si>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</si>
  <si>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</si>
  <si>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</si>
  <si>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</si>
  <si>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</si>
  <si>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</si>
  <si>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</si>
  <si>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</si>
  <si>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</si>
  <si>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</si>
  <si>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</si>
  <si>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</si>
  <si>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</si>
  <si>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</si>
  <si>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</si>
  <si>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</si>
  <si>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</si>
  <si>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</si>
  <si>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</si>
  <si>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</si>
  <si>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</si>
  <si>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</si>
  <si>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</si>
  <si>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</si>
  <si>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</si>
  <si>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</si>
  <si>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</si>
  <si>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</si>
  <si>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</si>
  <si>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</si>
  <si>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</si>
  <si>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</si>
  <si>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</si>
  <si>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</si>
  <si>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</si>
  <si>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</si>
  <si>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</si>
  <si>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</si>
  <si>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</si>
  <si>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</si>
  <si>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</si>
  <si>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12-1-10070-20</t>
  </si>
  <si>
    <t>FEBRERO</t>
  </si>
  <si>
    <t>12-7-10076-20</t>
  </si>
  <si>
    <t>GRUPO GESTIÓN EMPRESARIAL COLOMBIA S.A.S</t>
  </si>
  <si>
    <t xml:space="preserve">FEG2161        </t>
  </si>
  <si>
    <t>BIESO RECREACION</t>
  </si>
  <si>
    <t xml:space="preserve"> INMOBILIARIA LA 30 S.A.S.</t>
  </si>
  <si>
    <t>BIESO ASISTENCIA SOCIAL</t>
  </si>
  <si>
    <t>12-7-10071-20</t>
  </si>
  <si>
    <t xml:space="preserve">FE328     </t>
  </si>
  <si>
    <t>Orden de Compra 62199</t>
  </si>
  <si>
    <t>COOPERATIVA DE TRABAJO ASOCIADO SERCONAL</t>
  </si>
  <si>
    <t>FE488 -FE510 - FE511</t>
  </si>
  <si>
    <t>BIESO RECREACIÓN  Y ASISTENCIA SOCIAL</t>
  </si>
  <si>
    <t>12-2-10008-20</t>
  </si>
  <si>
    <t>LA PREVISORA SA COMPAÑÍA DE SEGUROS</t>
  </si>
  <si>
    <t>0030-2021, 0032-2021,  0034-2021, 0036-2021</t>
  </si>
  <si>
    <t>9421 - 9521</t>
  </si>
  <si>
    <t>MEVAL-DEANT-ESCER-ESMAC</t>
  </si>
  <si>
    <t>NEGRETE RIVERA VANESSA CAROLINA</t>
  </si>
  <si>
    <t>C.C 03</t>
  </si>
  <si>
    <t xml:space="preserve">FEG2162     </t>
  </si>
  <si>
    <t xml:space="preserve">UT20  UT16   UT19   </t>
  </si>
  <si>
    <t>MEVAL-DEANT-REGION6</t>
  </si>
  <si>
    <t>12-7-10089-20</t>
  </si>
  <si>
    <t xml:space="preserve"> E433    E434   E435     </t>
  </si>
  <si>
    <t>9921 - 10021</t>
  </si>
  <si>
    <t>MEVAL-REGION6-ESCER</t>
  </si>
  <si>
    <t xml:space="preserve"> FE405</t>
  </si>
  <si>
    <t>12-8-10063-20</t>
  </si>
  <si>
    <t xml:space="preserve">ESTACIONES DE SERVICIO LOS OSOS S.A.S </t>
  </si>
  <si>
    <t>FEG5548</t>
  </si>
  <si>
    <t>12-8-10061-20</t>
  </si>
  <si>
    <t xml:space="preserve">CASTAÑEDA GIRALDO JORGE IVAN Y/O ESTACION CENTRAL DE SERVICIOS TERPEL TAMESIS  </t>
  </si>
  <si>
    <t>12-8-10067-20</t>
  </si>
  <si>
    <t>ELEJALDE GAVIRIA MAURICIO Y/O SERVICENTRO NUTIBARA</t>
  </si>
  <si>
    <t xml:space="preserve"> MEFE000205</t>
  </si>
  <si>
    <t>12-8-10068-20</t>
  </si>
  <si>
    <t xml:space="preserve">RAÚL ALBERTO GÓMEZ DUQUE Y/O ESTACIÓN DE SERVICIO TERPEL MARINILLA.  </t>
  </si>
  <si>
    <t xml:space="preserve"> FE273</t>
  </si>
  <si>
    <t>12-8-10073-20</t>
  </si>
  <si>
    <t>INVERSORA GALAXIA S.A.S.</t>
  </si>
  <si>
    <t xml:space="preserve">FE822   FE821 </t>
  </si>
  <si>
    <t>DEANT-DEANT DIRAN</t>
  </si>
  <si>
    <t>NFEV17</t>
  </si>
  <si>
    <t>MUÑETONES YARCE HUGO ALONSO Y/O ESTACION DE SERVICIO AMALFI</t>
  </si>
  <si>
    <t xml:space="preserve"> FE449</t>
  </si>
  <si>
    <t>12-8-10062-20</t>
  </si>
  <si>
    <t>ARIOLFO ASDRUBAL GONZALES TORRES Y/O ESTACION DE SERVICIO EL OASIS</t>
  </si>
  <si>
    <t xml:space="preserve"> FE01-2835</t>
  </si>
  <si>
    <t>DM637</t>
  </si>
  <si>
    <t>12-8-10065-20</t>
  </si>
  <si>
    <t>SAN MIGUEL E.D.S. S.A.S.</t>
  </si>
  <si>
    <t xml:space="preserve"> FE376</t>
  </si>
  <si>
    <t>Orden de Compra 55815</t>
  </si>
  <si>
    <t>GEA89810 - GEA89823 - GEA90012 -  GEA89821 - GEA89818  - GEA89814-  GEA89813</t>
  </si>
  <si>
    <t>13121 - 13221</t>
  </si>
  <si>
    <t>DEANT-MEVAL
REGION6
DEANT - DIRAN -ESCER</t>
  </si>
  <si>
    <t>12-5-10080-20</t>
  </si>
  <si>
    <t xml:space="preserve">SERVICIOS POSTALES NACIONALES S.A </t>
  </si>
  <si>
    <t xml:space="preserve">FE03-792  FE03-791 FE03-790    </t>
  </si>
  <si>
    <t>13321 - 13421</t>
  </si>
  <si>
    <t>ESCER-MEVAL-DEANT</t>
  </si>
  <si>
    <t xml:space="preserve">UT20  UT16  UT19   </t>
  </si>
  <si>
    <t xml:space="preserve"> FE490  FE518 - FE509</t>
  </si>
  <si>
    <t>13721 -  13821</t>
  </si>
  <si>
    <t>MEVAL-ESCER</t>
  </si>
  <si>
    <t>12-1-10077-20</t>
  </si>
  <si>
    <t>EDATEL S.A.</t>
  </si>
  <si>
    <t>BSPE2000132</t>
  </si>
  <si>
    <t>Orden de Compra 55638</t>
  </si>
  <si>
    <t>DISTRACOM S.A</t>
  </si>
  <si>
    <t>ECCO 43231</t>
  </si>
  <si>
    <t>DEANT - DIEPO CAUCASIA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</si>
</sst>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  <numFmt numFmtId="180" formatCode="_-&quot;$&quot;\ * #,##0.00_-;\-&quot;$&quot;\ * #,##0.00_-;_-&quot;$&quot;\ * &quot;-&quot;_-;_-@_-"/>
    <numFmt numFmtId="184" formatCode="_-* #,##0_-;\-* #,##0_-;_-* &quot;-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84" fontId="2" fillId="0" borderId="0" applyFon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9" fillId="0" borderId="1" xfId="1" applyNumberFormat="1" applyFont="1" applyBorder="1"/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0" fontId="0" fillId="0" borderId="0" xfId="0" applyFill="1" applyBorder="1"/>
    <xf numFmtId="176" fontId="0" fillId="0" borderId="0" xfId="1" applyNumberFormat="1" applyFont="1" applyFill="1" applyBorder="1"/>
    <xf numFmtId="43" fontId="0" fillId="0" borderId="0" xfId="1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/>
    <xf numFmtId="176" fontId="0" fillId="0" borderId="0" xfId="1" applyNumberFormat="1" applyFont="1" applyBorder="1"/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0" borderId="15" xfId="0" applyFont="1" applyBorder="1" applyAlignment="1">
      <alignment horizontal="center" vertical="center" wrapText="1"/>
    </xf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76" fontId="0" fillId="0" borderId="0" xfId="0" applyNumberFormat="1"/>
    <xf numFmtId="0" fontId="0" fillId="0" borderId="1" xfId="0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76" fontId="1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80" fontId="2" fillId="0" borderId="1" xfId="148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3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4" fontId="1" fillId="37" borderId="1" xfId="0" applyNumberFormat="1" applyFont="1" applyFill="1" applyBorder="1" applyAlignment="1">
      <alignment horizontal="center" vertical="center" wrapText="1"/>
    </xf>
    <xf numFmtId="176" fontId="1" fillId="37" borderId="1" xfId="1" applyNumberFormat="1" applyFont="1" applyFill="1" applyBorder="1" applyAlignment="1">
      <alignment horizontal="center" vertical="center" wrapText="1"/>
    </xf>
    <xf numFmtId="0" fontId="1" fillId="37" borderId="1" xfId="1" applyNumberFormat="1" applyFont="1" applyFill="1" applyBorder="1" applyAlignment="1">
      <alignment horizontal="center" vertical="center" wrapText="1"/>
    </xf>
  </cellXfs>
  <cellStyles count="150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15" xfId="149" xr:uid="{4A54A353-72A9-4153-9CA4-8ADAD18A81CF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" xfId="148" builtinId="7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1"/>
  <sheetViews>
    <sheetView tabSelected="1" zoomScaleNormal="100" workbookViewId="0">
      <selection activeCell="J3" sqref="J3"/>
    </sheetView>
  </sheetViews>
  <sheetFormatPr baseColWidth="10" defaultColWidth="8.85546875" defaultRowHeight="15" x14ac:dyDescent="0.25"/>
  <cols>
    <col min="1" max="1" width="8.140625" customWidth="1"/>
    <col min="2" max="2" width="14.140625" customWidth="1"/>
    <col min="3" max="3" width="37.42578125" customWidth="1"/>
    <col min="4" max="4" width="21.140625" customWidth="1"/>
    <col min="5" max="5" width="17.42578125" customWidth="1"/>
    <col min="6" max="6" width="21" style="18" customWidth="1"/>
    <col min="7" max="7" width="20" style="4" customWidth="1"/>
    <col min="8" max="8" width="18.5703125" customWidth="1"/>
    <col min="9" max="9" width="16.7109375" customWidth="1"/>
    <col min="10" max="10" width="22.28515625" customWidth="1"/>
    <col min="11" max="11" width="14.42578125" customWidth="1"/>
    <col min="12" max="12" width="16.7109375" customWidth="1"/>
    <col min="16" max="16" width="25.42578125" customWidth="1"/>
  </cols>
  <sheetData>
    <row r="1" spans="1:11" ht="30" x14ac:dyDescent="0.25">
      <c r="A1" s="67" t="s">
        <v>0</v>
      </c>
      <c r="B1" s="68" t="s">
        <v>3</v>
      </c>
      <c r="C1" s="69" t="s">
        <v>1</v>
      </c>
      <c r="D1" s="69" t="s">
        <v>2</v>
      </c>
      <c r="E1" s="70" t="s">
        <v>5</v>
      </c>
      <c r="F1" s="71" t="s">
        <v>6</v>
      </c>
      <c r="G1" s="72" t="s">
        <v>7</v>
      </c>
      <c r="H1" s="69" t="s">
        <v>4</v>
      </c>
      <c r="I1" s="69" t="s">
        <v>8</v>
      </c>
      <c r="J1" s="69" t="s">
        <v>11</v>
      </c>
      <c r="K1" s="68" t="s">
        <v>9</v>
      </c>
    </row>
    <row r="2" spans="1:11" ht="44.25" customHeight="1" x14ac:dyDescent="0.25">
      <c r="A2" s="20">
        <v>1</v>
      </c>
      <c r="B2" s="66" t="s">
        <v>94</v>
      </c>
      <c r="C2" s="65" t="s">
        <v>95</v>
      </c>
      <c r="D2" s="7" t="s">
        <v>96</v>
      </c>
      <c r="E2" s="13">
        <v>44232</v>
      </c>
      <c r="F2" s="57">
        <v>448201950</v>
      </c>
      <c r="G2" s="30" t="s">
        <v>97</v>
      </c>
      <c r="H2" s="7">
        <v>340753</v>
      </c>
      <c r="I2" s="7" t="s">
        <v>14</v>
      </c>
      <c r="J2" s="7" t="s">
        <v>98</v>
      </c>
      <c r="K2" s="56" t="s">
        <v>81</v>
      </c>
    </row>
    <row r="3" spans="1:11" ht="44.25" customHeight="1" x14ac:dyDescent="0.25">
      <c r="A3" s="20">
        <v>2</v>
      </c>
      <c r="B3" s="56" t="s">
        <v>75</v>
      </c>
      <c r="C3" s="7" t="s">
        <v>99</v>
      </c>
      <c r="D3" s="7" t="s">
        <v>100</v>
      </c>
      <c r="E3" s="13">
        <v>44232</v>
      </c>
      <c r="F3" s="57">
        <v>2114046.4900000002</v>
      </c>
      <c r="G3" s="30">
        <v>9621</v>
      </c>
      <c r="H3" s="7">
        <v>378559</v>
      </c>
      <c r="I3" s="7" t="s">
        <v>14</v>
      </c>
      <c r="J3" s="7" t="s">
        <v>15</v>
      </c>
      <c r="K3" s="56" t="s">
        <v>81</v>
      </c>
    </row>
    <row r="4" spans="1:11" ht="44.25" customHeight="1" x14ac:dyDescent="0.25">
      <c r="A4" s="20">
        <v>3</v>
      </c>
      <c r="B4" s="56" t="s">
        <v>82</v>
      </c>
      <c r="C4" s="7" t="s">
        <v>83</v>
      </c>
      <c r="D4" s="7" t="s">
        <v>101</v>
      </c>
      <c r="E4" s="13">
        <v>44232</v>
      </c>
      <c r="F4" s="57">
        <v>2160000</v>
      </c>
      <c r="G4" s="30">
        <v>9721</v>
      </c>
      <c r="H4" s="7">
        <v>378556</v>
      </c>
      <c r="I4" s="7" t="s">
        <v>14</v>
      </c>
      <c r="J4" s="7" t="s">
        <v>15</v>
      </c>
      <c r="K4" s="56" t="s">
        <v>81</v>
      </c>
    </row>
    <row r="5" spans="1:11" ht="44.25" customHeight="1" x14ac:dyDescent="0.25">
      <c r="A5" s="20">
        <v>4</v>
      </c>
      <c r="B5" s="56" t="s">
        <v>69</v>
      </c>
      <c r="C5" s="7" t="s">
        <v>70</v>
      </c>
      <c r="D5" s="7" t="s">
        <v>102</v>
      </c>
      <c r="E5" s="13">
        <v>44235</v>
      </c>
      <c r="F5" s="57">
        <v>237427049.72</v>
      </c>
      <c r="G5" s="30">
        <v>9821</v>
      </c>
      <c r="H5" s="7">
        <v>369736</v>
      </c>
      <c r="I5" s="7" t="s">
        <v>14</v>
      </c>
      <c r="J5" s="7" t="s">
        <v>103</v>
      </c>
      <c r="K5" s="56" t="s">
        <v>81</v>
      </c>
    </row>
    <row r="6" spans="1:11" ht="44.25" customHeight="1" x14ac:dyDescent="0.25">
      <c r="A6" s="20">
        <v>5</v>
      </c>
      <c r="B6" s="56" t="s">
        <v>104</v>
      </c>
      <c r="C6" s="7" t="s">
        <v>17</v>
      </c>
      <c r="D6" s="7" t="s">
        <v>105</v>
      </c>
      <c r="E6" s="13">
        <v>44237</v>
      </c>
      <c r="F6" s="57">
        <v>57907752.119999997</v>
      </c>
      <c r="G6" s="30" t="s">
        <v>106</v>
      </c>
      <c r="H6" s="7">
        <v>375584</v>
      </c>
      <c r="I6" s="7" t="s">
        <v>14</v>
      </c>
      <c r="J6" s="7" t="s">
        <v>107</v>
      </c>
      <c r="K6" s="56" t="s">
        <v>81</v>
      </c>
    </row>
    <row r="7" spans="1:11" ht="44.25" customHeight="1" x14ac:dyDescent="0.25">
      <c r="A7" s="20">
        <v>6</v>
      </c>
      <c r="B7" s="56" t="s">
        <v>41</v>
      </c>
      <c r="C7" s="7" t="s">
        <v>24</v>
      </c>
      <c r="D7" s="7" t="s">
        <v>108</v>
      </c>
      <c r="E7" s="13">
        <v>44239</v>
      </c>
      <c r="F7" s="57">
        <v>5380105</v>
      </c>
      <c r="G7" s="30">
        <v>10421</v>
      </c>
      <c r="H7" s="7">
        <v>369746</v>
      </c>
      <c r="I7" s="7" t="s">
        <v>14</v>
      </c>
      <c r="J7" s="7" t="s">
        <v>15</v>
      </c>
      <c r="K7" s="56" t="s">
        <v>81</v>
      </c>
    </row>
    <row r="8" spans="1:11" ht="44.25" customHeight="1" x14ac:dyDescent="0.25">
      <c r="A8" s="20">
        <v>7</v>
      </c>
      <c r="B8" s="56" t="s">
        <v>109</v>
      </c>
      <c r="C8" s="7" t="s">
        <v>110</v>
      </c>
      <c r="D8" s="7" t="s">
        <v>111</v>
      </c>
      <c r="E8" s="13">
        <v>44239</v>
      </c>
      <c r="F8" s="57">
        <v>5518058</v>
      </c>
      <c r="G8" s="30">
        <v>10521</v>
      </c>
      <c r="H8" s="7">
        <v>379620</v>
      </c>
      <c r="I8" s="7" t="s">
        <v>14</v>
      </c>
      <c r="J8" s="7" t="s">
        <v>15</v>
      </c>
      <c r="K8" s="56" t="s">
        <v>81</v>
      </c>
    </row>
    <row r="9" spans="1:11" ht="44.25" customHeight="1" x14ac:dyDescent="0.25">
      <c r="A9" s="20">
        <v>8</v>
      </c>
      <c r="B9" s="56" t="s">
        <v>112</v>
      </c>
      <c r="C9" s="7" t="s">
        <v>113</v>
      </c>
      <c r="D9" s="7">
        <v>201059</v>
      </c>
      <c r="E9" s="13">
        <v>44239</v>
      </c>
      <c r="F9" s="57">
        <v>8049760</v>
      </c>
      <c r="G9" s="30">
        <v>10621</v>
      </c>
      <c r="H9" s="7">
        <v>369748</v>
      </c>
      <c r="I9" s="7" t="s">
        <v>14</v>
      </c>
      <c r="J9" s="7" t="s">
        <v>15</v>
      </c>
      <c r="K9" s="56" t="s">
        <v>81</v>
      </c>
    </row>
    <row r="10" spans="1:11" ht="44.25" customHeight="1" x14ac:dyDescent="0.25">
      <c r="A10" s="20">
        <v>9</v>
      </c>
      <c r="B10" s="56" t="s">
        <v>114</v>
      </c>
      <c r="C10" s="7" t="s">
        <v>115</v>
      </c>
      <c r="D10" s="7" t="s">
        <v>116</v>
      </c>
      <c r="E10" s="13">
        <v>44239</v>
      </c>
      <c r="F10" s="57">
        <v>4042800</v>
      </c>
      <c r="G10" s="30">
        <v>10721</v>
      </c>
      <c r="H10" s="7">
        <v>370173</v>
      </c>
      <c r="I10" s="7" t="s">
        <v>14</v>
      </c>
      <c r="J10" s="7" t="s">
        <v>15</v>
      </c>
      <c r="K10" s="56" t="s">
        <v>81</v>
      </c>
    </row>
    <row r="11" spans="1:11" ht="44.25" customHeight="1" x14ac:dyDescent="0.25">
      <c r="A11" s="20">
        <v>10</v>
      </c>
      <c r="B11" s="56" t="s">
        <v>117</v>
      </c>
      <c r="C11" s="7" t="s">
        <v>118</v>
      </c>
      <c r="D11" s="7" t="s">
        <v>119</v>
      </c>
      <c r="E11" s="13">
        <v>44240</v>
      </c>
      <c r="F11" s="57">
        <v>8871860.9800000004</v>
      </c>
      <c r="G11" s="30">
        <v>10821</v>
      </c>
      <c r="H11" s="7">
        <v>370193</v>
      </c>
      <c r="I11" s="7" t="s">
        <v>14</v>
      </c>
      <c r="J11" s="7" t="s">
        <v>15</v>
      </c>
      <c r="K11" s="56" t="s">
        <v>81</v>
      </c>
    </row>
    <row r="12" spans="1:11" ht="44.25" customHeight="1" x14ac:dyDescent="0.25">
      <c r="A12" s="20">
        <v>11</v>
      </c>
      <c r="B12" s="56" t="s">
        <v>120</v>
      </c>
      <c r="C12" s="7" t="s">
        <v>121</v>
      </c>
      <c r="D12" s="7" t="s">
        <v>122</v>
      </c>
      <c r="E12" s="13">
        <v>44240</v>
      </c>
      <c r="F12" s="57">
        <v>4461607.6100000003</v>
      </c>
      <c r="G12" s="30">
        <v>10921</v>
      </c>
      <c r="H12" s="7">
        <v>369749</v>
      </c>
      <c r="I12" s="7" t="s">
        <v>14</v>
      </c>
      <c r="J12" s="7" t="s">
        <v>123</v>
      </c>
      <c r="K12" s="56" t="s">
        <v>81</v>
      </c>
    </row>
    <row r="13" spans="1:11" ht="44.25" customHeight="1" x14ac:dyDescent="0.25">
      <c r="A13" s="20">
        <v>12</v>
      </c>
      <c r="B13" s="56" t="s">
        <v>48</v>
      </c>
      <c r="C13" s="7" t="s">
        <v>27</v>
      </c>
      <c r="D13" s="7" t="s">
        <v>124</v>
      </c>
      <c r="E13" s="13">
        <v>44240</v>
      </c>
      <c r="F13" s="57">
        <v>3370200</v>
      </c>
      <c r="G13" s="30">
        <v>11221</v>
      </c>
      <c r="H13" s="7">
        <v>369751</v>
      </c>
      <c r="I13" s="7" t="s">
        <v>14</v>
      </c>
      <c r="J13" s="7" t="s">
        <v>15</v>
      </c>
      <c r="K13" s="56" t="s">
        <v>81</v>
      </c>
    </row>
    <row r="14" spans="1:11" ht="44.25" customHeight="1" x14ac:dyDescent="0.25">
      <c r="A14" s="20">
        <v>13</v>
      </c>
      <c r="B14" s="56" t="s">
        <v>44</v>
      </c>
      <c r="C14" s="7" t="s">
        <v>125</v>
      </c>
      <c r="D14" s="7" t="s">
        <v>126</v>
      </c>
      <c r="E14" s="13">
        <v>44240</v>
      </c>
      <c r="F14" s="57">
        <v>6763480</v>
      </c>
      <c r="G14" s="30">
        <v>11421</v>
      </c>
      <c r="H14" s="7">
        <v>370213</v>
      </c>
      <c r="I14" s="7" t="s">
        <v>14</v>
      </c>
      <c r="J14" s="7" t="s">
        <v>15</v>
      </c>
      <c r="K14" s="56" t="s">
        <v>81</v>
      </c>
    </row>
    <row r="15" spans="1:11" ht="44.25" customHeight="1" x14ac:dyDescent="0.25">
      <c r="A15" s="20">
        <v>14</v>
      </c>
      <c r="B15" s="56" t="s">
        <v>127</v>
      </c>
      <c r="C15" s="7" t="s">
        <v>128</v>
      </c>
      <c r="D15" s="7" t="s">
        <v>129</v>
      </c>
      <c r="E15" s="13">
        <v>44241</v>
      </c>
      <c r="F15" s="57">
        <v>5412750</v>
      </c>
      <c r="G15" s="30">
        <v>11521</v>
      </c>
      <c r="H15" s="7">
        <v>367848</v>
      </c>
      <c r="I15" s="7" t="s">
        <v>14</v>
      </c>
      <c r="J15" s="7" t="s">
        <v>15</v>
      </c>
      <c r="K15" s="56" t="s">
        <v>81</v>
      </c>
    </row>
    <row r="16" spans="1:11" ht="44.25" customHeight="1" x14ac:dyDescent="0.25">
      <c r="A16" s="20">
        <v>15</v>
      </c>
      <c r="B16" s="56" t="s">
        <v>47</v>
      </c>
      <c r="C16" s="7" t="s">
        <v>26</v>
      </c>
      <c r="D16" s="7" t="s">
        <v>130</v>
      </c>
      <c r="E16" s="13">
        <v>44241</v>
      </c>
      <c r="F16" s="57">
        <v>18733560</v>
      </c>
      <c r="G16" s="30">
        <v>11621</v>
      </c>
      <c r="H16" s="7">
        <v>369749</v>
      </c>
      <c r="I16" s="7" t="s">
        <v>14</v>
      </c>
      <c r="J16" s="7" t="s">
        <v>15</v>
      </c>
      <c r="K16" s="56" t="s">
        <v>81</v>
      </c>
    </row>
    <row r="17" spans="1:12" s="60" customFormat="1" ht="44.25" customHeight="1" x14ac:dyDescent="0.25">
      <c r="A17" s="20">
        <v>16</v>
      </c>
      <c r="B17" s="56" t="s">
        <v>131</v>
      </c>
      <c r="C17" s="7" t="s">
        <v>132</v>
      </c>
      <c r="D17" s="7" t="s">
        <v>133</v>
      </c>
      <c r="E17" s="13">
        <v>44242</v>
      </c>
      <c r="F17" s="57">
        <v>5322908</v>
      </c>
      <c r="G17" s="30">
        <v>13021</v>
      </c>
      <c r="H17" s="7">
        <v>369752</v>
      </c>
      <c r="I17" s="7" t="s">
        <v>14</v>
      </c>
      <c r="J17" s="7" t="s">
        <v>15</v>
      </c>
      <c r="K17" s="56" t="s">
        <v>81</v>
      </c>
    </row>
    <row r="18" spans="1:12" s="60" customFormat="1" ht="66" customHeight="1" x14ac:dyDescent="0.25">
      <c r="A18" s="20">
        <v>17</v>
      </c>
      <c r="B18" s="7" t="s">
        <v>134</v>
      </c>
      <c r="C18" s="7" t="s">
        <v>13</v>
      </c>
      <c r="D18" s="7" t="s">
        <v>135</v>
      </c>
      <c r="E18" s="13">
        <v>43876</v>
      </c>
      <c r="F18" s="57">
        <v>63693258.340000004</v>
      </c>
      <c r="G18" s="30" t="s">
        <v>136</v>
      </c>
      <c r="H18" s="7">
        <v>372237</v>
      </c>
      <c r="I18" s="7" t="s">
        <v>14</v>
      </c>
      <c r="J18" s="7" t="s">
        <v>137</v>
      </c>
      <c r="K18" s="56" t="s">
        <v>81</v>
      </c>
    </row>
    <row r="19" spans="1:12" s="60" customFormat="1" ht="44.25" customHeight="1" x14ac:dyDescent="0.25">
      <c r="A19" s="20">
        <v>18</v>
      </c>
      <c r="B19" s="56" t="s">
        <v>138</v>
      </c>
      <c r="C19" s="7" t="s">
        <v>139</v>
      </c>
      <c r="D19" s="7" t="s">
        <v>140</v>
      </c>
      <c r="E19" s="13">
        <v>44242</v>
      </c>
      <c r="F19" s="57">
        <v>2958650</v>
      </c>
      <c r="G19" s="30" t="s">
        <v>141</v>
      </c>
      <c r="H19" s="7">
        <v>370255</v>
      </c>
      <c r="I19" s="7" t="s">
        <v>14</v>
      </c>
      <c r="J19" s="7" t="s">
        <v>142</v>
      </c>
      <c r="K19" s="56" t="s">
        <v>81</v>
      </c>
    </row>
    <row r="20" spans="1:12" s="60" customFormat="1" ht="44.25" customHeight="1" x14ac:dyDescent="0.25">
      <c r="A20" s="20">
        <v>19</v>
      </c>
      <c r="B20" s="56" t="s">
        <v>69</v>
      </c>
      <c r="C20" s="7" t="s">
        <v>70</v>
      </c>
      <c r="D20" s="7" t="s">
        <v>143</v>
      </c>
      <c r="E20" s="13">
        <v>44242</v>
      </c>
      <c r="F20" s="57">
        <v>237427049.72</v>
      </c>
      <c r="G20" s="30">
        <v>13521</v>
      </c>
      <c r="H20" s="7">
        <v>369736</v>
      </c>
      <c r="I20" s="7" t="s">
        <v>14</v>
      </c>
      <c r="J20" s="7" t="s">
        <v>103</v>
      </c>
      <c r="K20" s="56" t="s">
        <v>81</v>
      </c>
    </row>
    <row r="21" spans="1:12" s="60" customFormat="1" ht="44.25" customHeight="1" x14ac:dyDescent="0.25">
      <c r="A21" s="20">
        <v>20</v>
      </c>
      <c r="B21" s="7" t="s">
        <v>90</v>
      </c>
      <c r="C21" s="7" t="s">
        <v>91</v>
      </c>
      <c r="D21" s="7" t="s">
        <v>144</v>
      </c>
      <c r="E21" s="13">
        <v>44246</v>
      </c>
      <c r="F21" s="57">
        <v>41350898.799999997</v>
      </c>
      <c r="G21" s="30" t="s">
        <v>145</v>
      </c>
      <c r="H21" s="7">
        <v>378599</v>
      </c>
      <c r="I21" s="7" t="s">
        <v>14</v>
      </c>
      <c r="J21" s="7" t="s">
        <v>146</v>
      </c>
      <c r="K21" s="56" t="s">
        <v>81</v>
      </c>
    </row>
    <row r="22" spans="1:12" s="60" customFormat="1" ht="44.25" customHeight="1" x14ac:dyDescent="0.25">
      <c r="A22" s="20">
        <v>21</v>
      </c>
      <c r="B22" s="56" t="s">
        <v>147</v>
      </c>
      <c r="C22" s="7" t="s">
        <v>148</v>
      </c>
      <c r="D22" s="7" t="s">
        <v>149</v>
      </c>
      <c r="E22" s="13">
        <v>44246</v>
      </c>
      <c r="F22" s="57">
        <v>16323908</v>
      </c>
      <c r="G22" s="30">
        <v>13921</v>
      </c>
      <c r="H22" s="7">
        <v>375605</v>
      </c>
      <c r="I22" s="7" t="s">
        <v>14</v>
      </c>
      <c r="J22" s="7" t="s">
        <v>15</v>
      </c>
      <c r="K22" s="56" t="s">
        <v>81</v>
      </c>
    </row>
    <row r="23" spans="1:12" s="60" customFormat="1" ht="44.25" customHeight="1" x14ac:dyDescent="0.25">
      <c r="A23" s="20">
        <v>22</v>
      </c>
      <c r="B23" s="7" t="s">
        <v>150</v>
      </c>
      <c r="C23" s="7" t="s">
        <v>151</v>
      </c>
      <c r="D23" s="7" t="s">
        <v>152</v>
      </c>
      <c r="E23" s="13">
        <v>44250</v>
      </c>
      <c r="F23" s="57">
        <v>16382678.960000001</v>
      </c>
      <c r="G23" s="30">
        <v>14021</v>
      </c>
      <c r="H23" s="7">
        <v>370815</v>
      </c>
      <c r="I23" s="7" t="s">
        <v>14</v>
      </c>
      <c r="J23" s="7" t="s">
        <v>153</v>
      </c>
      <c r="K23" s="56" t="s">
        <v>81</v>
      </c>
    </row>
    <row r="24" spans="1:12" s="10" customFormat="1" ht="26.25" customHeight="1" x14ac:dyDescent="0.25">
      <c r="A24"/>
      <c r="B24"/>
      <c r="C24"/>
      <c r="D24"/>
      <c r="E24"/>
      <c r="F24" s="57">
        <f>SUM(F2:F23)</f>
        <v>1201874331.74</v>
      </c>
      <c r="G24" s="23"/>
      <c r="H24"/>
      <c r="K24" s="26"/>
      <c r="L24" s="58"/>
    </row>
    <row r="25" spans="1:12" x14ac:dyDescent="0.25">
      <c r="B25" s="36"/>
      <c r="C25" s="36"/>
      <c r="D25" s="36"/>
      <c r="E25" s="45"/>
      <c r="F25" s="37"/>
      <c r="G25" s="38"/>
      <c r="H25" s="36"/>
      <c r="I25" s="36"/>
      <c r="J25" s="36"/>
      <c r="K25" s="36"/>
      <c r="L25" s="36"/>
    </row>
    <row r="26" spans="1:12" x14ac:dyDescent="0.25">
      <c r="B26" s="36"/>
      <c r="C26" s="36"/>
      <c r="D26" s="36"/>
      <c r="E26" s="36"/>
      <c r="F26" s="37"/>
      <c r="G26" s="38"/>
      <c r="H26" s="36"/>
      <c r="I26" s="36"/>
      <c r="J26" s="36"/>
      <c r="K26" s="36"/>
      <c r="L26" s="36"/>
    </row>
    <row r="27" spans="1:12" x14ac:dyDescent="0.25">
      <c r="B27" s="36"/>
      <c r="C27" s="36"/>
      <c r="D27" s="36"/>
      <c r="E27" s="36"/>
      <c r="F27" s="37"/>
      <c r="G27" s="38"/>
      <c r="H27" s="36"/>
      <c r="I27" s="36"/>
      <c r="J27" s="36"/>
      <c r="K27" s="36"/>
      <c r="L27" s="36"/>
    </row>
    <row r="28" spans="1:12" x14ac:dyDescent="0.25">
      <c r="B28" s="36"/>
      <c r="C28" s="36"/>
      <c r="D28" s="36"/>
      <c r="E28" s="36"/>
      <c r="F28" s="37"/>
      <c r="G28" s="38"/>
      <c r="H28" s="36"/>
      <c r="I28" s="36"/>
      <c r="J28" s="36"/>
      <c r="K28" s="36"/>
    </row>
    <row r="29" spans="1:12" x14ac:dyDescent="0.25">
      <c r="B29" s="36"/>
      <c r="C29" s="36"/>
      <c r="D29" s="36"/>
      <c r="E29" s="36"/>
      <c r="F29" s="37"/>
      <c r="G29" s="38"/>
      <c r="H29" s="36"/>
      <c r="I29" s="36"/>
      <c r="J29" s="36"/>
      <c r="K29" s="36"/>
    </row>
    <row r="30" spans="1:12" x14ac:dyDescent="0.25">
      <c r="B30" s="36"/>
      <c r="C30" s="36"/>
      <c r="D30" s="36"/>
      <c r="E30" s="36"/>
      <c r="F30" s="37"/>
      <c r="G30" s="38"/>
      <c r="H30" s="36"/>
      <c r="I30" s="36"/>
      <c r="J30" s="36"/>
      <c r="K30" s="36"/>
    </row>
    <row r="31" spans="1:12" x14ac:dyDescent="0.25">
      <c r="E31" s="24"/>
      <c r="F31" s="46"/>
    </row>
  </sheetData>
  <phoneticPr fontId="21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K384"/>
  <sheetViews>
    <sheetView zoomScaleNormal="100" workbookViewId="0">
      <pane ySplit="1" topLeftCell="A2" activePane="bottomLeft" state="frozen"/>
      <selection activeCell="B429" sqref="B429:J429"/>
      <selection pane="bottomLeft" activeCell="G11" sqref="G11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34.28515625" customWidth="1"/>
    <col min="4" max="4" width="23.5703125" customWidth="1"/>
    <col min="5" max="5" width="19.5703125" customWidth="1"/>
    <col min="6" max="6" width="17" style="4" customWidth="1"/>
    <col min="7" max="7" width="21.5703125" style="4" customWidth="1"/>
    <col min="8" max="8" width="10.7109375" bestFit="1" customWidth="1"/>
    <col min="9" max="9" width="13.85546875" style="10" bestFit="1" customWidth="1"/>
    <col min="10" max="10" width="16.85546875" style="10" customWidth="1"/>
    <col min="11" max="11" width="20.7109375" style="24" customWidth="1"/>
    <col min="12" max="12" width="12.85546875" customWidth="1"/>
    <col min="13" max="13" width="19.7109375" customWidth="1"/>
    <col min="14" max="14" width="18.2851562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</row>
    <row r="2" spans="1:11" ht="33" customHeight="1" x14ac:dyDescent="0.25">
      <c r="A2" s="14">
        <v>1</v>
      </c>
      <c r="B2" s="14" t="s">
        <v>82</v>
      </c>
      <c r="C2" s="14" t="s">
        <v>83</v>
      </c>
      <c r="D2" s="14" t="s">
        <v>84</v>
      </c>
      <c r="E2" s="62">
        <v>44232</v>
      </c>
      <c r="F2" s="63">
        <v>4910000</v>
      </c>
      <c r="G2" s="64">
        <v>9121</v>
      </c>
      <c r="H2" s="14">
        <v>378557</v>
      </c>
      <c r="I2" s="14" t="s">
        <v>14</v>
      </c>
      <c r="J2" s="14" t="s">
        <v>85</v>
      </c>
      <c r="K2" s="14" t="s">
        <v>81</v>
      </c>
    </row>
    <row r="3" spans="1:11" ht="42.75" customHeight="1" x14ac:dyDescent="0.25">
      <c r="A3" s="14">
        <v>2</v>
      </c>
      <c r="B3" s="14" t="s">
        <v>80</v>
      </c>
      <c r="C3" s="14" t="s">
        <v>86</v>
      </c>
      <c r="D3" s="14">
        <v>216246</v>
      </c>
      <c r="E3" s="62">
        <v>44232</v>
      </c>
      <c r="F3" s="63">
        <v>3626467</v>
      </c>
      <c r="G3" s="64">
        <v>9221</v>
      </c>
      <c r="H3" s="14">
        <v>352237</v>
      </c>
      <c r="I3" s="14" t="s">
        <v>12</v>
      </c>
      <c r="J3" s="14" t="s">
        <v>87</v>
      </c>
      <c r="K3" s="14" t="s">
        <v>81</v>
      </c>
    </row>
    <row r="4" spans="1:11" ht="39.75" customHeight="1" x14ac:dyDescent="0.25">
      <c r="A4" s="14">
        <v>3</v>
      </c>
      <c r="B4" s="14" t="s">
        <v>88</v>
      </c>
      <c r="C4" s="14" t="s">
        <v>21</v>
      </c>
      <c r="D4" s="14" t="s">
        <v>89</v>
      </c>
      <c r="E4" s="62">
        <v>44235</v>
      </c>
      <c r="F4" s="63">
        <v>1201565</v>
      </c>
      <c r="G4" s="64">
        <v>9321</v>
      </c>
      <c r="H4" s="14">
        <v>373916</v>
      </c>
      <c r="I4" s="14" t="s">
        <v>12</v>
      </c>
      <c r="J4" s="14" t="s">
        <v>87</v>
      </c>
      <c r="K4" s="14" t="s">
        <v>81</v>
      </c>
    </row>
    <row r="5" spans="1:11" ht="56.25" customHeight="1" x14ac:dyDescent="0.25">
      <c r="A5" s="14">
        <v>4</v>
      </c>
      <c r="B5" s="14" t="s">
        <v>90</v>
      </c>
      <c r="C5" s="14" t="s">
        <v>91</v>
      </c>
      <c r="D5" s="14" t="s">
        <v>92</v>
      </c>
      <c r="E5" s="62">
        <v>44246</v>
      </c>
      <c r="F5" s="63">
        <v>10800506.039999999</v>
      </c>
      <c r="G5" s="64">
        <v>13621</v>
      </c>
      <c r="H5" s="14">
        <v>378599</v>
      </c>
      <c r="I5" s="14" t="s">
        <v>14</v>
      </c>
      <c r="J5" s="14" t="s">
        <v>93</v>
      </c>
      <c r="K5" s="14" t="s">
        <v>81</v>
      </c>
    </row>
    <row r="6" spans="1:11" ht="21.75" customHeight="1" x14ac:dyDescent="0.25">
      <c r="E6" s="59"/>
      <c r="F6" s="61">
        <f>SUM(F2:F5)</f>
        <v>20538538.039999999</v>
      </c>
      <c r="G6" s="23"/>
      <c r="K6" s="26"/>
    </row>
    <row r="7" spans="1:11" x14ac:dyDescent="0.25">
      <c r="G7" s="23"/>
      <c r="K7" s="26"/>
    </row>
    <row r="8" spans="1:11" x14ac:dyDescent="0.25">
      <c r="G8" s="23"/>
    </row>
    <row r="9" spans="1:11" x14ac:dyDescent="0.25">
      <c r="G9" s="23"/>
    </row>
    <row r="10" spans="1:11" x14ac:dyDescent="0.25">
      <c r="G10" s="23"/>
    </row>
    <row r="11" spans="1:11" x14ac:dyDescent="0.25">
      <c r="G11" s="23"/>
    </row>
    <row r="12" spans="1:11" x14ac:dyDescent="0.25">
      <c r="F12" s="11"/>
    </row>
    <row r="13" spans="1:11" x14ac:dyDescent="0.25">
      <c r="F13" s="12"/>
    </row>
    <row r="14" spans="1:11" x14ac:dyDescent="0.25">
      <c r="F14" s="12"/>
    </row>
    <row r="15" spans="1:11" x14ac:dyDescent="0.25">
      <c r="F15" s="11"/>
    </row>
    <row r="331" spans="2:9" x14ac:dyDescent="0.25">
      <c r="C331" t="s">
        <v>35</v>
      </c>
      <c r="D331" t="s">
        <v>36</v>
      </c>
      <c r="F331" s="4">
        <v>329999999.82999998</v>
      </c>
    </row>
    <row r="332" spans="2:9" x14ac:dyDescent="0.25">
      <c r="C332" t="s">
        <v>31</v>
      </c>
      <c r="D332" t="s">
        <v>37</v>
      </c>
      <c r="E332" s="48"/>
      <c r="F332" s="4">
        <v>2474891</v>
      </c>
      <c r="I332" s="51"/>
    </row>
    <row r="333" spans="2:9" x14ac:dyDescent="0.25">
      <c r="C333" t="s">
        <v>17</v>
      </c>
      <c r="D333" t="s">
        <v>40</v>
      </c>
      <c r="E333" s="48"/>
      <c r="F333" s="4">
        <v>3500000</v>
      </c>
      <c r="I333" s="51"/>
    </row>
    <row r="334" spans="2:9" x14ac:dyDescent="0.25">
      <c r="C334" t="s">
        <v>38</v>
      </c>
      <c r="D334" t="s">
        <v>39</v>
      </c>
      <c r="E334" s="49">
        <v>44182</v>
      </c>
      <c r="F334" s="4">
        <v>31000000</v>
      </c>
      <c r="I334" s="51"/>
    </row>
    <row r="335" spans="2:9" x14ac:dyDescent="0.25">
      <c r="B335" t="s">
        <v>41</v>
      </c>
      <c r="C335" t="s">
        <v>24</v>
      </c>
      <c r="D335" t="s">
        <v>42</v>
      </c>
      <c r="E335" s="49">
        <v>44183</v>
      </c>
      <c r="F335" s="4">
        <v>8042377.5</v>
      </c>
      <c r="G335" s="4">
        <v>176920</v>
      </c>
    </row>
    <row r="336" spans="2:9" x14ac:dyDescent="0.25">
      <c r="C336" t="s">
        <v>13</v>
      </c>
      <c r="D336" t="s">
        <v>43</v>
      </c>
      <c r="E336" s="49">
        <v>44183</v>
      </c>
      <c r="F336" s="4">
        <v>4738859.49</v>
      </c>
      <c r="G336" s="4">
        <v>177820</v>
      </c>
      <c r="I336" s="51"/>
    </row>
    <row r="337" spans="1:10" ht="30" x14ac:dyDescent="0.25">
      <c r="B337" s="5" t="s">
        <v>44</v>
      </c>
      <c r="C337" s="5" t="s">
        <v>25</v>
      </c>
      <c r="D337" s="33" t="s">
        <v>45</v>
      </c>
      <c r="E337" s="49">
        <v>44183</v>
      </c>
      <c r="F337" s="19">
        <v>259200</v>
      </c>
      <c r="G337" s="6">
        <v>179320</v>
      </c>
      <c r="H337" s="5"/>
      <c r="I337" s="51"/>
      <c r="J337" s="5" t="s">
        <v>23</v>
      </c>
    </row>
    <row r="338" spans="1:10" ht="30" x14ac:dyDescent="0.25">
      <c r="B338" s="5" t="s">
        <v>44</v>
      </c>
      <c r="C338" s="5" t="s">
        <v>25</v>
      </c>
      <c r="D338" s="33" t="s">
        <v>46</v>
      </c>
      <c r="E338" s="49">
        <v>44183</v>
      </c>
      <c r="F338" s="19">
        <v>10594380</v>
      </c>
      <c r="G338" s="6">
        <v>179620</v>
      </c>
      <c r="H338" s="5"/>
      <c r="J338" s="5" t="s">
        <v>23</v>
      </c>
    </row>
    <row r="339" spans="1:10" x14ac:dyDescent="0.25">
      <c r="B339" t="s">
        <v>47</v>
      </c>
      <c r="C339" t="s">
        <v>26</v>
      </c>
      <c r="D339" s="33">
        <v>71206</v>
      </c>
      <c r="E339" s="49">
        <v>44183</v>
      </c>
      <c r="F339" s="4">
        <v>10456774</v>
      </c>
      <c r="G339" s="4">
        <v>181220</v>
      </c>
      <c r="J339" s="10" t="s">
        <v>28</v>
      </c>
    </row>
    <row r="340" spans="1:10" x14ac:dyDescent="0.25">
      <c r="B340" t="s">
        <v>48</v>
      </c>
      <c r="C340" t="s">
        <v>27</v>
      </c>
      <c r="D340" t="s">
        <v>49</v>
      </c>
      <c r="E340" s="49">
        <v>44183</v>
      </c>
      <c r="F340" s="4">
        <v>4386885</v>
      </c>
      <c r="G340" s="4">
        <v>181820</v>
      </c>
      <c r="I340" s="52" t="s">
        <v>12</v>
      </c>
      <c r="J340" s="5" t="s">
        <v>22</v>
      </c>
    </row>
    <row r="341" spans="1:10" x14ac:dyDescent="0.25">
      <c r="C341" t="s">
        <v>21</v>
      </c>
      <c r="D341" t="s">
        <v>50</v>
      </c>
      <c r="E341" s="49">
        <v>44183</v>
      </c>
      <c r="F341" s="4">
        <v>24480000</v>
      </c>
      <c r="G341" s="4">
        <v>181920</v>
      </c>
      <c r="I341" s="10" t="s">
        <v>51</v>
      </c>
      <c r="J341" s="10" t="s">
        <v>16</v>
      </c>
    </row>
    <row r="342" spans="1:10" x14ac:dyDescent="0.25">
      <c r="A342">
        <v>392</v>
      </c>
      <c r="C342" t="s">
        <v>34</v>
      </c>
      <c r="D342" t="s">
        <v>52</v>
      </c>
      <c r="E342" s="49">
        <v>44183</v>
      </c>
      <c r="F342" s="4">
        <v>15435166.51</v>
      </c>
      <c r="G342" s="4" t="s">
        <v>53</v>
      </c>
      <c r="I342" s="51"/>
      <c r="J342" s="10" t="s">
        <v>15</v>
      </c>
    </row>
    <row r="343" spans="1:10" x14ac:dyDescent="0.25">
      <c r="A343">
        <v>393</v>
      </c>
      <c r="C343" t="s">
        <v>32</v>
      </c>
      <c r="D343">
        <v>9</v>
      </c>
      <c r="E343" s="49">
        <v>44183</v>
      </c>
      <c r="G343" s="4">
        <v>182220</v>
      </c>
      <c r="I343" s="51"/>
    </row>
    <row r="344" spans="1:10" x14ac:dyDescent="0.25">
      <c r="A344">
        <v>394</v>
      </c>
      <c r="C344" t="s">
        <v>33</v>
      </c>
      <c r="D344">
        <v>9</v>
      </c>
      <c r="E344" s="49">
        <v>44183</v>
      </c>
      <c r="F344" s="4">
        <v>2777500</v>
      </c>
      <c r="G344" s="4">
        <v>182320</v>
      </c>
      <c r="I344" s="51"/>
    </row>
    <row r="345" spans="1:10" ht="45" x14ac:dyDescent="0.25">
      <c r="B345" t="s">
        <v>54</v>
      </c>
      <c r="C345" t="s">
        <v>55</v>
      </c>
      <c r="D345" s="53" t="s">
        <v>57</v>
      </c>
      <c r="J345" s="10" t="s">
        <v>56</v>
      </c>
    </row>
    <row r="346" spans="1:10" x14ac:dyDescent="0.25">
      <c r="A346">
        <v>395</v>
      </c>
    </row>
    <row r="350" spans="1:10" x14ac:dyDescent="0.25">
      <c r="A350">
        <v>395.914285714286</v>
      </c>
    </row>
    <row r="351" spans="1:10" x14ac:dyDescent="0.25">
      <c r="A351">
        <v>396.65714285714301</v>
      </c>
    </row>
    <row r="352" spans="1:10" x14ac:dyDescent="0.25">
      <c r="A352">
        <v>397.4</v>
      </c>
    </row>
    <row r="353" spans="1:10" x14ac:dyDescent="0.25">
      <c r="A353">
        <v>398.142857142857</v>
      </c>
    </row>
    <row r="354" spans="1:10" x14ac:dyDescent="0.25">
      <c r="A354">
        <v>398.88571428571402</v>
      </c>
    </row>
    <row r="358" spans="1:10" x14ac:dyDescent="0.25">
      <c r="A358">
        <v>399.62857142857098</v>
      </c>
    </row>
    <row r="359" spans="1:10" ht="19.5" customHeight="1" x14ac:dyDescent="0.25">
      <c r="A359">
        <v>400.37142857142902</v>
      </c>
      <c r="D359" t="s">
        <v>64</v>
      </c>
      <c r="E359" s="54">
        <v>44189</v>
      </c>
      <c r="F359" s="4">
        <v>1862007</v>
      </c>
      <c r="G359" s="4">
        <v>201820</v>
      </c>
    </row>
    <row r="360" spans="1:10" ht="33" customHeight="1" x14ac:dyDescent="0.25">
      <c r="A360">
        <v>400.37142857142902</v>
      </c>
      <c r="D360" t="s">
        <v>65</v>
      </c>
      <c r="E360" s="54">
        <v>44189</v>
      </c>
      <c r="F360" s="4">
        <v>36207427.600000001</v>
      </c>
      <c r="G360" s="4">
        <v>201920</v>
      </c>
      <c r="I360" s="10" t="s">
        <v>51</v>
      </c>
    </row>
    <row r="361" spans="1:10" x14ac:dyDescent="0.25">
      <c r="A361">
        <v>401.11428571428598</v>
      </c>
      <c r="D361" t="s">
        <v>61</v>
      </c>
      <c r="E361" s="54">
        <v>44189</v>
      </c>
      <c r="F361" s="4">
        <v>7149650.5300000003</v>
      </c>
      <c r="G361" s="4">
        <v>202020</v>
      </c>
      <c r="J361" s="10" t="s">
        <v>62</v>
      </c>
    </row>
    <row r="362" spans="1:10" x14ac:dyDescent="0.25">
      <c r="A362">
        <v>401.11428571428598</v>
      </c>
      <c r="D362" t="s">
        <v>63</v>
      </c>
      <c r="E362" s="54">
        <v>44189</v>
      </c>
      <c r="F362" s="4">
        <v>1010564.67</v>
      </c>
      <c r="G362" s="4">
        <v>202120</v>
      </c>
      <c r="I362" s="10" t="s">
        <v>51</v>
      </c>
      <c r="J362" s="10" t="s">
        <v>30</v>
      </c>
    </row>
    <row r="363" spans="1:10" x14ac:dyDescent="0.25">
      <c r="A363">
        <v>401.857142857143</v>
      </c>
      <c r="B363" t="s">
        <v>58</v>
      </c>
      <c r="C363" t="s">
        <v>59</v>
      </c>
      <c r="D363" t="s">
        <v>60</v>
      </c>
      <c r="E363" s="54">
        <v>44189</v>
      </c>
      <c r="F363" s="4">
        <v>29429736</v>
      </c>
      <c r="G363" s="4">
        <v>202220</v>
      </c>
      <c r="I363" s="10" t="s">
        <v>51</v>
      </c>
      <c r="J363" s="10" t="s">
        <v>16</v>
      </c>
    </row>
    <row r="364" spans="1:10" x14ac:dyDescent="0.25">
      <c r="A364">
        <v>402.6</v>
      </c>
      <c r="B364" t="s">
        <v>66</v>
      </c>
      <c r="C364" t="s">
        <v>67</v>
      </c>
      <c r="D364" t="s">
        <v>68</v>
      </c>
      <c r="E364" s="54">
        <v>44190</v>
      </c>
      <c r="F364" s="4">
        <v>100500000</v>
      </c>
      <c r="G364" s="4">
        <v>209120</v>
      </c>
      <c r="J364" s="10" t="s">
        <v>16</v>
      </c>
    </row>
    <row r="365" spans="1:10" ht="20.25" customHeight="1" x14ac:dyDescent="0.25">
      <c r="A365">
        <v>403.34285714285699</v>
      </c>
      <c r="B365" t="s">
        <v>69</v>
      </c>
      <c r="C365" t="s">
        <v>70</v>
      </c>
      <c r="D365" t="s">
        <v>71</v>
      </c>
      <c r="E365" s="54">
        <v>44190</v>
      </c>
      <c r="F365" s="4">
        <v>163378624.19999999</v>
      </c>
      <c r="G365" s="4">
        <v>209220</v>
      </c>
      <c r="J365" s="10" t="s">
        <v>72</v>
      </c>
    </row>
    <row r="366" spans="1:10" x14ac:dyDescent="0.25">
      <c r="A366">
        <v>404.085714285714</v>
      </c>
      <c r="B366" t="s">
        <v>69</v>
      </c>
      <c r="C366" t="s">
        <v>70</v>
      </c>
      <c r="D366" t="s">
        <v>73</v>
      </c>
      <c r="E366" s="54">
        <v>44190</v>
      </c>
      <c r="F366" s="4">
        <v>12000000</v>
      </c>
      <c r="G366" s="4">
        <v>209320</v>
      </c>
      <c r="J366" s="10" t="s">
        <v>74</v>
      </c>
    </row>
    <row r="367" spans="1:10" ht="30" x14ac:dyDescent="0.25">
      <c r="A367">
        <v>404.82857142857102</v>
      </c>
      <c r="B367" s="5" t="s">
        <v>75</v>
      </c>
      <c r="C367" s="5" t="s">
        <v>20</v>
      </c>
      <c r="D367" s="33">
        <v>1</v>
      </c>
      <c r="E367" s="54">
        <v>44190</v>
      </c>
      <c r="F367" s="19">
        <v>1902641.84</v>
      </c>
      <c r="G367" s="6">
        <v>209420</v>
      </c>
      <c r="H367" s="5"/>
      <c r="I367" s="5" t="s">
        <v>12</v>
      </c>
      <c r="J367" s="5" t="s">
        <v>23</v>
      </c>
    </row>
    <row r="368" spans="1:10" x14ac:dyDescent="0.25">
      <c r="A368">
        <v>405.57142857142799</v>
      </c>
      <c r="D368" t="s">
        <v>79</v>
      </c>
      <c r="E368" s="54">
        <v>44190</v>
      </c>
      <c r="F368" s="19">
        <v>62395310</v>
      </c>
      <c r="G368" s="4" t="s">
        <v>76</v>
      </c>
      <c r="I368" s="10" t="s">
        <v>51</v>
      </c>
      <c r="J368" s="10" t="s">
        <v>77</v>
      </c>
    </row>
    <row r="369" spans="1:10" x14ac:dyDescent="0.25">
      <c r="A369">
        <v>406.31428571428501</v>
      </c>
      <c r="D369" t="s">
        <v>78</v>
      </c>
      <c r="E369" s="54">
        <v>44190</v>
      </c>
      <c r="F369" s="4">
        <v>164220000</v>
      </c>
      <c r="G369" s="4">
        <v>212120</v>
      </c>
      <c r="J369" s="10" t="s">
        <v>16</v>
      </c>
    </row>
    <row r="370" spans="1:10" x14ac:dyDescent="0.25">
      <c r="A370">
        <v>407.05714285714203</v>
      </c>
    </row>
    <row r="383" spans="1:10" x14ac:dyDescent="0.25">
      <c r="A383" s="34"/>
    </row>
    <row r="384" spans="1:10" x14ac:dyDescent="0.25">
      <c r="F384" s="4">
        <f>SUBTOTAL(9,F6:F383)</f>
        <v>1048740533.2100002</v>
      </c>
    </row>
  </sheetData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M56"/>
  <sheetViews>
    <sheetView zoomScaleNormal="100" workbookViewId="0">
      <pane ySplit="1" topLeftCell="A2" activePane="bottomLeft" state="frozen"/>
      <selection activeCell="F55" sqref="F55"/>
      <selection pane="bottomLeft" activeCell="I30" sqref="I30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8" customWidth="1"/>
    <col min="7" max="7" width="21.42578125" style="4" customWidth="1"/>
    <col min="8" max="8" width="10.7109375" hidden="1" customWidth="1"/>
    <col min="9" max="10" width="15.7109375" customWidth="1"/>
    <col min="11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3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</row>
    <row r="2" spans="1:13" ht="52.5" customHeight="1" x14ac:dyDescent="0.25">
      <c r="A2" s="20"/>
      <c r="B2" s="39"/>
      <c r="C2" s="39"/>
      <c r="D2" s="31"/>
      <c r="E2" s="40"/>
      <c r="F2" s="22"/>
      <c r="G2" s="30"/>
      <c r="H2" s="14"/>
      <c r="I2" s="14"/>
      <c r="J2" s="39"/>
      <c r="K2" s="16"/>
    </row>
    <row r="3" spans="1:13" ht="50.25" customHeight="1" x14ac:dyDescent="0.25">
      <c r="A3" s="20"/>
      <c r="B3" s="50"/>
      <c r="C3" s="39"/>
      <c r="D3" s="31"/>
      <c r="E3" s="40"/>
      <c r="F3" s="22"/>
      <c r="G3" s="30"/>
      <c r="H3" s="14"/>
      <c r="I3" s="14"/>
      <c r="J3" s="39"/>
      <c r="K3" s="16"/>
    </row>
    <row r="4" spans="1:13" x14ac:dyDescent="0.25">
      <c r="A4" s="20"/>
      <c r="B4" s="50"/>
      <c r="C4" s="39"/>
      <c r="D4" s="31"/>
      <c r="E4" s="40"/>
      <c r="F4" s="22"/>
      <c r="G4" s="30"/>
      <c r="H4" s="14"/>
      <c r="I4" s="14"/>
      <c r="J4" s="39"/>
      <c r="K4" s="16"/>
    </row>
    <row r="5" spans="1:13" ht="35.25" customHeight="1" x14ac:dyDescent="0.25">
      <c r="A5" s="20"/>
      <c r="B5" s="16"/>
      <c r="C5" s="14"/>
      <c r="D5" s="31"/>
      <c r="E5" s="13"/>
      <c r="F5" s="22"/>
      <c r="G5" s="30"/>
      <c r="H5" s="39"/>
      <c r="I5" s="14"/>
      <c r="J5" s="14"/>
      <c r="K5" s="16"/>
    </row>
    <row r="6" spans="1:13" ht="35.25" customHeight="1" x14ac:dyDescent="0.25">
      <c r="A6" s="20"/>
      <c r="B6" s="50"/>
      <c r="C6" s="39"/>
      <c r="D6" s="31"/>
      <c r="E6" s="40"/>
      <c r="F6" s="22"/>
      <c r="G6" s="30"/>
      <c r="H6" s="14"/>
      <c r="I6" s="14"/>
      <c r="J6" s="5"/>
      <c r="K6" s="16"/>
    </row>
    <row r="7" spans="1:13" ht="38.25" customHeight="1" x14ac:dyDescent="0.25">
      <c r="A7" s="20"/>
      <c r="B7" s="14"/>
      <c r="C7" s="14"/>
      <c r="D7" s="14"/>
      <c r="E7" s="40"/>
      <c r="F7" s="22"/>
      <c r="G7" s="30"/>
      <c r="H7" s="14"/>
      <c r="I7" s="14"/>
      <c r="J7" s="14"/>
      <c r="K7" s="16"/>
    </row>
    <row r="8" spans="1:13" ht="69.75" customHeight="1" x14ac:dyDescent="0.25">
      <c r="A8" s="20"/>
      <c r="B8" s="5"/>
      <c r="C8" s="5"/>
      <c r="D8" s="32"/>
      <c r="E8" s="13"/>
      <c r="F8" s="19"/>
      <c r="G8" s="30"/>
      <c r="H8" s="28"/>
      <c r="I8" s="14"/>
      <c r="J8" s="5"/>
      <c r="K8" s="16"/>
    </row>
    <row r="9" spans="1:13" ht="32.25" customHeight="1" x14ac:dyDescent="0.25">
      <c r="A9" s="20"/>
      <c r="B9" s="50"/>
      <c r="C9" s="39"/>
      <c r="D9" s="31"/>
      <c r="E9" s="40"/>
      <c r="F9" s="22"/>
      <c r="G9" s="30"/>
      <c r="H9" s="14"/>
      <c r="I9" s="14"/>
      <c r="J9" s="5"/>
      <c r="K9" s="16"/>
      <c r="L9" s="55"/>
      <c r="M9" s="55"/>
    </row>
    <row r="10" spans="1:13" x14ac:dyDescent="0.25">
      <c r="A10" s="20"/>
      <c r="B10" s="50"/>
      <c r="C10" s="39"/>
      <c r="D10" s="50"/>
      <c r="E10" s="40"/>
      <c r="F10" s="22"/>
      <c r="G10" s="30"/>
      <c r="H10" s="14"/>
      <c r="I10" s="14"/>
      <c r="J10" s="14"/>
      <c r="K10" s="16"/>
      <c r="L10" s="55"/>
      <c r="M10" s="55"/>
    </row>
    <row r="11" spans="1:13" ht="33" customHeight="1" x14ac:dyDescent="0.25">
      <c r="A11" s="20"/>
      <c r="B11" s="50"/>
      <c r="C11" s="39"/>
      <c r="D11" s="31"/>
      <c r="E11" s="40"/>
      <c r="F11" s="22"/>
      <c r="G11" s="30"/>
      <c r="H11" s="28"/>
      <c r="I11" s="14"/>
      <c r="J11" s="41"/>
      <c r="K11" s="16"/>
    </row>
    <row r="12" spans="1:13" ht="32.25" customHeight="1" x14ac:dyDescent="0.25">
      <c r="A12" s="20"/>
      <c r="B12" s="50"/>
      <c r="C12" s="39"/>
      <c r="D12" s="31"/>
      <c r="E12" s="40"/>
      <c r="F12" s="22"/>
      <c r="G12" s="30"/>
      <c r="H12" s="14"/>
      <c r="I12" s="14"/>
      <c r="J12" s="5"/>
      <c r="K12" s="16"/>
      <c r="L12" s="55"/>
      <c r="M12" s="55"/>
    </row>
    <row r="13" spans="1:13" x14ac:dyDescent="0.25">
      <c r="A13" s="20"/>
      <c r="B13" s="50"/>
      <c r="C13" s="39"/>
      <c r="D13" s="31"/>
      <c r="E13" s="40"/>
      <c r="F13" s="22"/>
      <c r="G13" s="30"/>
      <c r="H13" s="28"/>
      <c r="I13" s="14"/>
      <c r="J13" s="41"/>
      <c r="K13" s="16"/>
    </row>
    <row r="14" spans="1:13" ht="32.25" customHeight="1" x14ac:dyDescent="0.25">
      <c r="A14" s="20"/>
      <c r="B14" s="50"/>
      <c r="C14" s="39"/>
      <c r="D14" s="31"/>
      <c r="E14" s="40"/>
      <c r="F14" s="22"/>
      <c r="G14" s="30"/>
      <c r="H14" s="14"/>
      <c r="I14" s="14"/>
      <c r="J14" s="5"/>
      <c r="K14" s="16"/>
      <c r="L14" s="55"/>
      <c r="M14" s="55"/>
    </row>
    <row r="15" spans="1:13" ht="25.5" customHeight="1" x14ac:dyDescent="0.25">
      <c r="A15" s="20"/>
      <c r="B15" s="50"/>
      <c r="C15" s="39"/>
      <c r="D15" s="31"/>
      <c r="E15" s="40"/>
      <c r="F15" s="22"/>
      <c r="G15" s="30"/>
      <c r="H15" s="28"/>
      <c r="I15" s="14"/>
      <c r="J15" s="41"/>
      <c r="K15" s="16"/>
    </row>
    <row r="16" spans="1:13" ht="35.25" customHeight="1" x14ac:dyDescent="0.25">
      <c r="A16" s="20"/>
      <c r="B16" s="50"/>
      <c r="C16" s="39"/>
      <c r="D16" s="31"/>
      <c r="E16" s="31"/>
      <c r="F16" s="22"/>
      <c r="G16" s="30"/>
      <c r="H16" s="28"/>
      <c r="I16" s="14"/>
      <c r="J16" s="41"/>
      <c r="K16" s="16"/>
    </row>
    <row r="17" spans="1:11" ht="41.25" customHeight="1" x14ac:dyDescent="0.25">
      <c r="A17" s="20"/>
      <c r="B17" s="50"/>
      <c r="C17" s="39"/>
      <c r="D17" s="31"/>
      <c r="E17" s="31"/>
      <c r="F17" s="22"/>
      <c r="G17" s="30"/>
      <c r="H17" s="28"/>
      <c r="I17" s="14"/>
      <c r="J17" s="41"/>
      <c r="K17" s="16"/>
    </row>
    <row r="18" spans="1:11" ht="39.75" customHeight="1" x14ac:dyDescent="0.25">
      <c r="A18" s="20"/>
      <c r="B18" s="39"/>
      <c r="C18" s="39"/>
      <c r="D18" s="31"/>
      <c r="E18" s="31"/>
      <c r="F18" s="22"/>
      <c r="G18" s="30"/>
      <c r="H18" s="28"/>
      <c r="I18" s="14"/>
      <c r="J18" s="39"/>
      <c r="K18" s="16"/>
    </row>
    <row r="19" spans="1:11" ht="39.75" customHeight="1" x14ac:dyDescent="0.25">
      <c r="A19" s="20"/>
      <c r="B19" s="39"/>
      <c r="C19" s="39"/>
      <c r="D19" s="31"/>
      <c r="E19" s="31"/>
      <c r="F19" s="22"/>
      <c r="G19" s="30"/>
      <c r="H19" s="28"/>
      <c r="I19" s="14"/>
      <c r="J19" s="41"/>
      <c r="K19" s="16"/>
    </row>
    <row r="20" spans="1:11" ht="49.5" customHeight="1" x14ac:dyDescent="0.25">
      <c r="A20" s="20"/>
      <c r="B20" s="39"/>
      <c r="C20" s="39"/>
      <c r="D20" s="31"/>
      <c r="E20" s="31"/>
      <c r="F20" s="22"/>
      <c r="G20" s="30"/>
      <c r="H20" s="28"/>
      <c r="I20" s="14"/>
      <c r="J20" s="39"/>
      <c r="K20" s="16"/>
    </row>
    <row r="21" spans="1:11" ht="45.75" customHeight="1" x14ac:dyDescent="0.25">
      <c r="A21" s="20"/>
      <c r="B21" s="50"/>
      <c r="C21" s="39"/>
      <c r="D21" s="31"/>
      <c r="E21" s="31"/>
      <c r="F21" s="22"/>
      <c r="G21" s="30"/>
      <c r="H21" s="28"/>
      <c r="I21" s="14"/>
      <c r="J21" s="41"/>
      <c r="K21" s="16"/>
    </row>
    <row r="22" spans="1:11" x14ac:dyDescent="0.25">
      <c r="A22" s="20"/>
      <c r="B22" s="2"/>
      <c r="C22" s="5"/>
      <c r="D22" s="5"/>
      <c r="E22" s="27"/>
      <c r="F22" s="19"/>
      <c r="G22" s="30"/>
      <c r="H22" s="28"/>
      <c r="I22" s="5"/>
      <c r="J22" s="5"/>
      <c r="K22" s="2"/>
    </row>
    <row r="23" spans="1:11" x14ac:dyDescent="0.25">
      <c r="A23" s="20"/>
      <c r="B23" s="2"/>
      <c r="C23" s="5"/>
      <c r="D23" s="5"/>
      <c r="E23" s="27"/>
      <c r="F23" s="19"/>
      <c r="G23" s="30"/>
      <c r="H23" s="28"/>
      <c r="I23" s="5"/>
      <c r="J23" s="5"/>
      <c r="K23" s="2"/>
    </row>
    <row r="24" spans="1:11" ht="15.75" x14ac:dyDescent="0.25">
      <c r="F24" s="21">
        <f>SUBTOTAL(9,F2:F23)</f>
        <v>0</v>
      </c>
      <c r="G24"/>
    </row>
    <row r="25" spans="1:11" x14ac:dyDescent="0.25">
      <c r="F25" s="23"/>
      <c r="G25"/>
    </row>
    <row r="26" spans="1:11" x14ac:dyDescent="0.25">
      <c r="F26" s="23"/>
      <c r="G26"/>
    </row>
    <row r="27" spans="1:11" x14ac:dyDescent="0.25">
      <c r="F27"/>
      <c r="G27"/>
    </row>
    <row r="28" spans="1:11" x14ac:dyDescent="0.25">
      <c r="F28"/>
      <c r="G28"/>
    </row>
    <row r="29" spans="1:11" x14ac:dyDescent="0.25">
      <c r="F29"/>
      <c r="G29"/>
    </row>
    <row r="30" spans="1:11" x14ac:dyDescent="0.25">
      <c r="F30"/>
      <c r="G30"/>
    </row>
    <row r="31" spans="1:11" x14ac:dyDescent="0.25">
      <c r="F31"/>
      <c r="G31"/>
    </row>
    <row r="32" spans="1:11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 s="25"/>
      <c r="G44"/>
    </row>
    <row r="45" spans="6:7" x14ac:dyDescent="0.25">
      <c r="F45" s="25"/>
      <c r="G45"/>
    </row>
    <row r="46" spans="6:7" x14ac:dyDescent="0.25">
      <c r="F46" s="25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</sheetData>
  <pageMargins left="0.7" right="0.7" top="0.75" bottom="0.75" header="0.3" footer="0.3"/>
  <pageSetup paperSize="12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38"/>
  <sheetViews>
    <sheetView zoomScaleNormal="100" workbookViewId="0">
      <pane ySplit="1" topLeftCell="A2" activePane="bottomLeft" state="frozen"/>
      <selection activeCell="F55" sqref="F55"/>
      <selection pane="bottomLeft" activeCell="D44" sqref="D44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29.85546875" customWidth="1"/>
    <col min="5" max="5" width="15.5703125" bestFit="1" customWidth="1"/>
    <col min="6" max="6" width="18.85546875" style="18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18</v>
      </c>
      <c r="C1" s="1" t="s">
        <v>19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29</v>
      </c>
    </row>
    <row r="2" spans="1:12" x14ac:dyDescent="0.25">
      <c r="A2" s="20"/>
      <c r="B2" s="5"/>
      <c r="C2" s="5"/>
      <c r="D2" s="32"/>
      <c r="E2" s="27"/>
      <c r="F2" s="19"/>
      <c r="G2" s="15"/>
      <c r="H2" s="14"/>
      <c r="I2" s="29"/>
      <c r="J2" s="14"/>
      <c r="K2" s="5"/>
      <c r="L2" s="34"/>
    </row>
    <row r="3" spans="1:12" x14ac:dyDescent="0.25">
      <c r="A3" s="20"/>
      <c r="B3" s="5"/>
      <c r="C3" s="5"/>
      <c r="D3" s="32"/>
      <c r="E3" s="27"/>
      <c r="F3" s="19"/>
      <c r="G3" s="15"/>
      <c r="H3" s="14"/>
      <c r="I3" s="29"/>
      <c r="J3" s="14"/>
      <c r="K3" s="5"/>
      <c r="L3" s="34"/>
    </row>
    <row r="4" spans="1:12" ht="39.75" customHeight="1" x14ac:dyDescent="0.25">
      <c r="A4" s="20"/>
      <c r="B4" s="5"/>
      <c r="C4" s="5"/>
      <c r="D4" s="32"/>
      <c r="E4" s="27"/>
      <c r="F4" s="19"/>
      <c r="G4" s="15"/>
      <c r="H4" s="14"/>
      <c r="I4" s="29"/>
      <c r="J4" s="14"/>
      <c r="K4" s="5"/>
      <c r="L4" s="34"/>
    </row>
    <row r="5" spans="1:12" ht="31.5" customHeight="1" x14ac:dyDescent="0.25">
      <c r="A5" s="20"/>
      <c r="B5" s="5"/>
      <c r="C5" s="5"/>
      <c r="D5" s="32"/>
      <c r="E5" s="27"/>
      <c r="F5" s="19"/>
      <c r="G5" s="15"/>
      <c r="H5" s="14"/>
      <c r="I5" s="29"/>
      <c r="J5" s="14"/>
      <c r="K5" s="5"/>
      <c r="L5" s="34"/>
    </row>
    <row r="6" spans="1:12" x14ac:dyDescent="0.25">
      <c r="A6" s="20"/>
      <c r="B6" s="5"/>
      <c r="C6" s="5"/>
      <c r="D6" s="32"/>
      <c r="E6" s="27"/>
      <c r="F6" s="19"/>
      <c r="G6" s="15"/>
      <c r="H6" s="14"/>
      <c r="I6" s="29"/>
      <c r="J6" s="14"/>
      <c r="K6" s="5"/>
      <c r="L6" s="34"/>
    </row>
    <row r="7" spans="1:12" x14ac:dyDescent="0.25">
      <c r="A7" s="20"/>
      <c r="B7" s="5"/>
      <c r="C7" s="5"/>
      <c r="D7" s="32"/>
      <c r="E7" s="27"/>
      <c r="F7" s="19"/>
      <c r="G7" s="15"/>
      <c r="H7" s="14"/>
      <c r="I7" s="29"/>
      <c r="J7" s="14"/>
      <c r="K7" s="5"/>
      <c r="L7" s="34"/>
    </row>
    <row r="8" spans="1:12" ht="33.75" customHeight="1" x14ac:dyDescent="0.25">
      <c r="A8" s="20"/>
      <c r="B8" s="5"/>
      <c r="C8" s="5"/>
      <c r="D8" s="32"/>
      <c r="E8" s="27"/>
      <c r="F8" s="19"/>
      <c r="G8" s="15"/>
      <c r="H8" s="14"/>
      <c r="I8" s="29"/>
      <c r="J8" s="5"/>
      <c r="K8" s="5"/>
      <c r="L8" s="34"/>
    </row>
    <row r="9" spans="1:12" ht="47.25" customHeight="1" x14ac:dyDescent="0.25">
      <c r="A9" s="20"/>
      <c r="B9" s="5"/>
      <c r="C9" s="5"/>
      <c r="D9" s="32"/>
      <c r="E9" s="27"/>
      <c r="F9" s="19"/>
      <c r="G9" s="15"/>
      <c r="H9" s="14"/>
      <c r="I9" s="29"/>
      <c r="J9" s="5"/>
      <c r="K9" s="5"/>
      <c r="L9" s="34"/>
    </row>
    <row r="10" spans="1:12" x14ac:dyDescent="0.25">
      <c r="A10" s="20"/>
      <c r="B10" s="5"/>
      <c r="C10" s="5"/>
      <c r="D10" s="32"/>
      <c r="E10" s="27"/>
      <c r="F10" s="19"/>
      <c r="G10" s="30"/>
      <c r="H10" s="14"/>
      <c r="I10" s="5"/>
      <c r="J10" s="5"/>
      <c r="K10" s="5"/>
      <c r="L10" s="34"/>
    </row>
    <row r="11" spans="1:12" ht="28.5" customHeight="1" x14ac:dyDescent="0.25">
      <c r="A11" s="20"/>
      <c r="B11" s="5"/>
      <c r="C11" s="5"/>
      <c r="D11" s="32"/>
      <c r="E11" s="27"/>
      <c r="F11" s="19"/>
      <c r="G11" s="30"/>
      <c r="H11" s="14"/>
      <c r="I11" s="5"/>
      <c r="J11" s="5"/>
      <c r="K11" s="5"/>
      <c r="L11" s="34"/>
    </row>
    <row r="12" spans="1:12" ht="28.5" customHeight="1" x14ac:dyDescent="0.25">
      <c r="A12" s="20"/>
      <c r="B12" s="5"/>
      <c r="C12" s="5"/>
      <c r="D12" s="32"/>
      <c r="E12" s="27"/>
      <c r="F12" s="19"/>
      <c r="G12" s="30"/>
      <c r="H12" s="14"/>
      <c r="I12" s="5"/>
      <c r="J12" s="5"/>
      <c r="K12" s="5"/>
      <c r="L12" s="34"/>
    </row>
    <row r="13" spans="1:12" ht="53.25" customHeight="1" x14ac:dyDescent="0.25">
      <c r="A13" s="20"/>
      <c r="B13" s="5"/>
      <c r="C13" s="5"/>
      <c r="D13" s="32"/>
      <c r="E13" s="27"/>
      <c r="F13" s="19"/>
      <c r="G13" s="30"/>
      <c r="H13" s="14"/>
      <c r="I13" s="5"/>
      <c r="J13" s="5"/>
      <c r="K13" s="5"/>
      <c r="L13" s="34"/>
    </row>
    <row r="14" spans="1:12" ht="27" customHeight="1" x14ac:dyDescent="0.25">
      <c r="A14" s="20"/>
      <c r="B14" s="5"/>
      <c r="C14" s="5"/>
      <c r="D14" s="32"/>
      <c r="E14" s="27"/>
      <c r="F14" s="19"/>
      <c r="G14" s="30"/>
      <c r="H14" s="14"/>
      <c r="I14" s="5"/>
      <c r="J14" s="5"/>
      <c r="K14" s="5"/>
      <c r="L14" s="34"/>
    </row>
    <row r="15" spans="1:12" ht="27" customHeight="1" x14ac:dyDescent="0.25">
      <c r="A15" s="20"/>
      <c r="B15" s="5"/>
      <c r="C15" s="5"/>
      <c r="D15" s="32"/>
      <c r="E15" s="27"/>
      <c r="F15" s="19"/>
      <c r="G15" s="30"/>
      <c r="H15" s="14"/>
      <c r="I15" s="5"/>
      <c r="J15" s="5"/>
      <c r="K15" s="5"/>
      <c r="L15" s="34"/>
    </row>
    <row r="16" spans="1:12" ht="27" customHeight="1" x14ac:dyDescent="0.25">
      <c r="A16" s="20"/>
      <c r="B16" s="5"/>
      <c r="C16" s="5"/>
      <c r="D16" s="32"/>
      <c r="E16" s="27"/>
      <c r="F16" s="19"/>
      <c r="G16" s="30"/>
      <c r="H16" s="14"/>
      <c r="I16" s="5"/>
      <c r="J16" s="5"/>
      <c r="K16" s="5"/>
      <c r="L16" s="34"/>
    </row>
    <row r="17" spans="1:12" ht="77.25" customHeight="1" x14ac:dyDescent="0.25">
      <c r="A17" s="20"/>
      <c r="B17" s="5"/>
      <c r="C17" s="5"/>
      <c r="D17" s="42"/>
      <c r="E17" s="27"/>
      <c r="F17" s="19"/>
      <c r="G17" s="30"/>
      <c r="H17" s="14"/>
      <c r="I17" s="5"/>
      <c r="J17" s="5"/>
      <c r="K17" s="5"/>
      <c r="L17" s="5"/>
    </row>
    <row r="18" spans="1:12" ht="38.25" customHeight="1" x14ac:dyDescent="0.25">
      <c r="A18" s="20"/>
      <c r="B18" s="5"/>
      <c r="C18" s="5"/>
      <c r="D18" s="32"/>
      <c r="E18" s="27"/>
      <c r="F18" s="19"/>
      <c r="G18" s="30"/>
      <c r="H18" s="14"/>
      <c r="I18" s="5"/>
      <c r="J18" s="5"/>
      <c r="K18" s="5"/>
      <c r="L18" s="34"/>
    </row>
    <row r="19" spans="1:12" ht="77.25" customHeight="1" x14ac:dyDescent="0.25">
      <c r="A19" s="20"/>
      <c r="B19" s="5"/>
      <c r="C19" s="5"/>
      <c r="D19" s="42"/>
      <c r="E19" s="27"/>
      <c r="F19" s="19"/>
      <c r="G19" s="44"/>
      <c r="H19" s="14"/>
      <c r="I19" s="5"/>
      <c r="J19" s="5"/>
      <c r="K19" s="5"/>
      <c r="L19" s="34"/>
    </row>
    <row r="20" spans="1:12" x14ac:dyDescent="0.25">
      <c r="A20" s="20"/>
      <c r="B20" s="39"/>
      <c r="C20" s="39"/>
      <c r="D20" s="14"/>
      <c r="E20" s="27"/>
      <c r="F20" s="22"/>
      <c r="G20" s="15"/>
      <c r="H20" s="14"/>
      <c r="I20" s="14"/>
      <c r="J20" s="43"/>
      <c r="K20" s="16"/>
      <c r="L20" s="34"/>
    </row>
    <row r="21" spans="1:12" x14ac:dyDescent="0.25">
      <c r="A21" s="20"/>
      <c r="B21" s="39"/>
      <c r="C21" s="39"/>
      <c r="D21" s="14"/>
      <c r="E21" s="27"/>
      <c r="F21" s="22"/>
      <c r="G21" s="15"/>
      <c r="H21" s="14"/>
      <c r="I21" s="14"/>
      <c r="J21" s="39"/>
      <c r="K21" s="16"/>
      <c r="L21" s="34"/>
    </row>
    <row r="22" spans="1:12" x14ac:dyDescent="0.25">
      <c r="A22" s="20"/>
      <c r="B22" s="39"/>
      <c r="C22" s="39"/>
      <c r="D22" s="14"/>
      <c r="E22" s="27"/>
      <c r="F22" s="22"/>
      <c r="G22" s="15"/>
      <c r="H22" s="14"/>
      <c r="I22" s="14"/>
      <c r="J22" s="39"/>
      <c r="K22" s="16"/>
      <c r="L22" s="34"/>
    </row>
    <row r="23" spans="1:12" x14ac:dyDescent="0.25">
      <c r="A23" s="20"/>
      <c r="B23" s="39"/>
      <c r="C23" s="39"/>
      <c r="D23" s="14"/>
      <c r="E23" s="27"/>
      <c r="F23" s="22"/>
      <c r="G23" s="15"/>
      <c r="H23" s="14"/>
      <c r="I23" s="14"/>
      <c r="J23" s="39"/>
      <c r="K23" s="16"/>
      <c r="L23" s="34"/>
    </row>
    <row r="24" spans="1:12" x14ac:dyDescent="0.25">
      <c r="A24" s="20"/>
      <c r="B24" s="5"/>
      <c r="C24" s="5"/>
      <c r="D24" s="32"/>
      <c r="E24" s="27"/>
      <c r="F24" s="19"/>
      <c r="G24" s="15"/>
      <c r="H24" s="14"/>
      <c r="I24" s="14"/>
      <c r="J24" s="14"/>
      <c r="K24" s="16"/>
      <c r="L24" s="34"/>
    </row>
    <row r="25" spans="1:12" x14ac:dyDescent="0.25">
      <c r="A25" s="20"/>
      <c r="B25" s="39"/>
      <c r="C25" s="39"/>
      <c r="D25" s="14"/>
      <c r="E25" s="27"/>
      <c r="F25" s="22"/>
      <c r="G25" s="15"/>
      <c r="H25" s="14"/>
      <c r="I25" s="14"/>
      <c r="J25" s="39"/>
      <c r="K25" s="16"/>
      <c r="L25" s="34"/>
    </row>
    <row r="26" spans="1:12" x14ac:dyDescent="0.25">
      <c r="A26" s="20"/>
      <c r="B26" s="39"/>
      <c r="C26" s="39"/>
      <c r="D26" s="14"/>
      <c r="E26" s="27"/>
      <c r="F26" s="22"/>
      <c r="G26" s="15"/>
      <c r="H26" s="14"/>
      <c r="I26" s="14"/>
      <c r="J26" s="39"/>
      <c r="K26" s="16"/>
      <c r="L26" s="34"/>
    </row>
    <row r="27" spans="1:12" x14ac:dyDescent="0.25">
      <c r="A27" s="20"/>
      <c r="B27" s="39"/>
      <c r="C27" s="39"/>
      <c r="D27" s="14"/>
      <c r="E27" s="27"/>
      <c r="F27" s="22"/>
      <c r="G27" s="15"/>
      <c r="H27" s="14"/>
      <c r="I27" s="14"/>
      <c r="J27" s="39"/>
      <c r="K27" s="16"/>
      <c r="L27" s="34"/>
    </row>
    <row r="28" spans="1:12" x14ac:dyDescent="0.25">
      <c r="A28" s="20"/>
      <c r="B28" s="39"/>
      <c r="C28" s="39"/>
      <c r="D28" s="14"/>
      <c r="E28" s="27"/>
      <c r="F28" s="22"/>
      <c r="G28" s="15"/>
      <c r="H28" s="14"/>
      <c r="I28" s="14"/>
      <c r="J28" s="39"/>
      <c r="K28" s="16"/>
      <c r="L28" s="34"/>
    </row>
    <row r="29" spans="1:12" x14ac:dyDescent="0.25">
      <c r="A29" s="20"/>
      <c r="B29" s="39"/>
      <c r="C29" s="39"/>
      <c r="D29" s="14"/>
      <c r="E29" s="27"/>
      <c r="F29" s="22"/>
      <c r="G29" s="15"/>
      <c r="H29" s="14"/>
      <c r="I29" s="14"/>
      <c r="J29" s="39"/>
      <c r="K29" s="16"/>
      <c r="L29" s="34"/>
    </row>
    <row r="30" spans="1:12" ht="15.75" x14ac:dyDescent="0.25">
      <c r="C30" s="25"/>
      <c r="D30" s="18"/>
      <c r="F30" s="35">
        <f>SUM(F2:F20)</f>
        <v>0</v>
      </c>
    </row>
    <row r="31" spans="1:12" x14ac:dyDescent="0.25">
      <c r="C31" s="25"/>
      <c r="D31" s="18"/>
    </row>
    <row r="32" spans="1:12" x14ac:dyDescent="0.25">
      <c r="C32" s="25"/>
      <c r="D32" s="18"/>
    </row>
    <row r="33" spans="3:7" x14ac:dyDescent="0.25">
      <c r="C33" s="25"/>
      <c r="D33" s="18"/>
    </row>
    <row r="35" spans="3:7" x14ac:dyDescent="0.25">
      <c r="C35" s="25"/>
    </row>
    <row r="37" spans="3:7" x14ac:dyDescent="0.25">
      <c r="G37" s="47"/>
    </row>
    <row r="38" spans="3:7" x14ac:dyDescent="0.25">
      <c r="G38" s="47"/>
    </row>
  </sheetData>
  <autoFilter ref="A1:L30" xr:uid="{00000000-0009-0000-0000-000003000000}"/>
  <phoneticPr fontId="21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X PAC</vt:lpstr>
      <vt:lpstr>URGENCIA MANIFIESTA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2021-02-27T20:17:15Z</dcterms:modified>
</cp:coreProperties>
</file>