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TESORERIA\TESORERIA 2019\INFORMES\"/>
    </mc:Choice>
  </mc:AlternateContent>
  <bookViews>
    <workbookView xWindow="0" yWindow="0" windowWidth="13425" windowHeight="9645" firstSheet="6" activeTab="10"/>
  </bookViews>
  <sheets>
    <sheet name="MODIFICAR" sheetId="42" r:id="rId1"/>
    <sheet name="ENERO" sheetId="37" r:id="rId2"/>
    <sheet name="FEBRERO" sheetId="38" r:id="rId3"/>
    <sheet name="MARZO" sheetId="39" r:id="rId4"/>
    <sheet name="ABRIL" sheetId="40" r:id="rId5"/>
    <sheet name="MAYO" sheetId="41" r:id="rId6"/>
    <sheet name="JUNIO" sheetId="43" r:id="rId7"/>
    <sheet name="JULIO" sheetId="45" r:id="rId8"/>
    <sheet name="AGOSTO" sheetId="46" r:id="rId9"/>
    <sheet name="SEPTIEMBRE" sheetId="47" r:id="rId10"/>
    <sheet name="OCTUBRE" sheetId="48" r:id="rId11"/>
  </sheets>
  <definedNames>
    <definedName name="_xlnm._FilterDatabase" localSheetId="4" hidden="1">ABRIL!$B$5:$M$19</definedName>
    <definedName name="_xlnm._FilterDatabase" localSheetId="8" hidden="1">AGOSTO!$A$5:$K$20</definedName>
    <definedName name="_xlnm._FilterDatabase" localSheetId="1" hidden="1">ENERO!$B$6:$M$6</definedName>
    <definedName name="_xlnm._FilterDatabase" localSheetId="2" hidden="1">FEBRERO!$B$6:$M$6</definedName>
    <definedName name="_xlnm._FilterDatabase" localSheetId="7" hidden="1">JULIO!$A$5:$K$24</definedName>
    <definedName name="_xlnm._FilterDatabase" localSheetId="6" hidden="1">JUNIO!$A$5:$K$27</definedName>
    <definedName name="_xlnm._FilterDatabase" localSheetId="3" hidden="1">MARZO!$B$5:$M$16</definedName>
    <definedName name="_xlnm._FilterDatabase" localSheetId="5" hidden="1">MAYO!$A$6:$O$6</definedName>
    <definedName name="_xlnm._FilterDatabase" localSheetId="0" hidden="1">MODIFICAR!$A$5:$J$33</definedName>
    <definedName name="_xlnm._FilterDatabase" localSheetId="10" hidden="1">OCTUBRE!$A$5:$K$30</definedName>
    <definedName name="_xlnm._FilterDatabase" localSheetId="9" hidden="1">SEPTIEMBRE!$A$5:$K$24</definedName>
    <definedName name="_xlnm.Print_Area" localSheetId="4">ABRIL!$A$1:$K$23</definedName>
    <definedName name="_xlnm.Print_Area" localSheetId="8">AGOSTO!$A$1:$I$25</definedName>
    <definedName name="_xlnm.Print_Area" localSheetId="1">ENERO!$A$1:$K$33</definedName>
    <definedName name="_xlnm.Print_Area" localSheetId="2">FEBRERO!$A$1:$K$25</definedName>
    <definedName name="_xlnm.Print_Area" localSheetId="7">JULIO!$A$1:$I$28</definedName>
    <definedName name="_xlnm.Print_Area" localSheetId="6">JUNIO!$A$1:$I$31</definedName>
    <definedName name="_xlnm.Print_Area" localSheetId="3">MARZO!$A$1:$K$20</definedName>
    <definedName name="_xlnm.Print_Area" localSheetId="5">MAYO!$A$1:$I$36</definedName>
    <definedName name="_xlnm.Print_Area" localSheetId="0">MODIFICAR!$A$1:$H$37</definedName>
    <definedName name="_xlnm.Print_Area" localSheetId="10">OCTUBRE!$A$1:$I$35</definedName>
    <definedName name="_xlnm.Print_Area" localSheetId="9">SEPTIEMBRE!$A$1:$I$29</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30" i="48" l="1"/>
  <c r="I24" i="47" l="1"/>
  <c r="I20" i="46" l="1"/>
  <c r="I24" i="45" l="1"/>
  <c r="I27" i="43" l="1"/>
  <c r="H33" i="42" l="1"/>
  <c r="I32" i="41" l="1"/>
  <c r="K19" i="40" l="1"/>
  <c r="K16" i="39" l="1"/>
</calcChain>
</file>

<file path=xl/sharedStrings.xml><?xml version="1.0" encoding="utf-8"?>
<sst xmlns="http://schemas.openxmlformats.org/spreadsheetml/2006/main" count="1492" uniqueCount="633">
  <si>
    <t>VIGENCIA</t>
  </si>
  <si>
    <t>TURNO</t>
  </si>
  <si>
    <t>No. OBLIGACIÓN</t>
  </si>
  <si>
    <t>ORDEN DE PAGO</t>
  </si>
  <si>
    <t>FECHA DE PAGO</t>
  </si>
  <si>
    <t>PROVEEDOR</t>
  </si>
  <si>
    <t>NIT</t>
  </si>
  <si>
    <t>NO. CONTRATO</t>
  </si>
  <si>
    <t>RECURSO</t>
  </si>
  <si>
    <t>VALOR</t>
  </si>
  <si>
    <t>CONTROL  DERECHO A TURNO</t>
  </si>
  <si>
    <t>MINISTERIO DE DEFENSA NACIONAL</t>
  </si>
  <si>
    <t>POLICIA NACIONAL</t>
  </si>
  <si>
    <t>DIRECCIÓN DE INTELIGENCIA POLICIAL</t>
  </si>
  <si>
    <t>CAJA DE SUELDOS DE RETIRO DE LA POLICIA NACIONAL</t>
  </si>
  <si>
    <t>SECURITY TECH CONTROL SAS</t>
  </si>
  <si>
    <t>899999073</t>
  </si>
  <si>
    <t>900118932</t>
  </si>
  <si>
    <t>900031953</t>
  </si>
  <si>
    <t>INFOMEDIA SERVICE SA</t>
  </si>
  <si>
    <t>830031632</t>
  </si>
  <si>
    <t>DIGIWARE DE COLOMBIA S.A</t>
  </si>
  <si>
    <t>830019156</t>
  </si>
  <si>
    <t>SOFTSECURITY S.A.S.</t>
  </si>
  <si>
    <t>GRAN IMAGEN S.A.S.</t>
  </si>
  <si>
    <t>830023178</t>
  </si>
  <si>
    <t>Capitán ERVIN TULIO GARCÉS GRANDA</t>
  </si>
  <si>
    <t>Jefe Grupo Financiero</t>
  </si>
  <si>
    <t>ONA SYSTEMS SAS</t>
  </si>
  <si>
    <t>830065957</t>
  </si>
  <si>
    <t>152</t>
  </si>
  <si>
    <t>153</t>
  </si>
  <si>
    <t>830113886</t>
  </si>
  <si>
    <t>04-7-10006-18</t>
  </si>
  <si>
    <t>Actual</t>
  </si>
  <si>
    <t>GAMMA INGENIEROS S.A.S.</t>
  </si>
  <si>
    <t>891501783</t>
  </si>
  <si>
    <t>N/A</t>
  </si>
  <si>
    <t>DIRECTV COLOMBIA LTDA</t>
  </si>
  <si>
    <t>ITSEC S A S</t>
  </si>
  <si>
    <t>CONTROL SERVICES ENGINEERING S.A.S</t>
  </si>
  <si>
    <t>S-2018-009373</t>
  </si>
  <si>
    <t>04-7-10003-2018</t>
  </si>
  <si>
    <t>04-7-10008-2018</t>
  </si>
  <si>
    <t>805006014</t>
  </si>
  <si>
    <t>900260048</t>
  </si>
  <si>
    <t>900846370</t>
  </si>
  <si>
    <t>LA PREVISORA S A COMPAÑIA DE SEGUROS</t>
  </si>
  <si>
    <t>860002400</t>
  </si>
  <si>
    <t>04-7-10010-18</t>
  </si>
  <si>
    <t>04-7-10035-18</t>
  </si>
  <si>
    <t>SOLUCIONES INTEGRADAS DE TECNOLOGIA S A S</t>
  </si>
  <si>
    <t>900440779</t>
  </si>
  <si>
    <t>04-7-10067-17 MODIFICATORIO 1</t>
  </si>
  <si>
    <t>ACONPIEXPRESS LTDA</t>
  </si>
  <si>
    <t>CSF</t>
  </si>
  <si>
    <t>SE IMPRIME</t>
  </si>
  <si>
    <t>RECOGER FIRMAS</t>
  </si>
  <si>
    <t>ENVIAR POR CORREO A CONTRATOS</t>
  </si>
  <si>
    <t>NO. SISCO</t>
  </si>
  <si>
    <t>REGISTRO SISCO</t>
  </si>
  <si>
    <t>04-7-10014</t>
  </si>
  <si>
    <t>FLOREZ Y ALVAREZ SA</t>
  </si>
  <si>
    <t>807003866</t>
  </si>
  <si>
    <t>04-1-10055-18</t>
  </si>
  <si>
    <t>32390</t>
  </si>
  <si>
    <t>519</t>
  </si>
  <si>
    <t>619</t>
  </si>
  <si>
    <t>719</t>
  </si>
  <si>
    <t>819</t>
  </si>
  <si>
    <t>919</t>
  </si>
  <si>
    <t>1019</t>
  </si>
  <si>
    <t>1119</t>
  </si>
  <si>
    <t>1219</t>
  </si>
  <si>
    <t>1319</t>
  </si>
  <si>
    <t>1419</t>
  </si>
  <si>
    <t>1519</t>
  </si>
  <si>
    <t>1619</t>
  </si>
  <si>
    <t>1719</t>
  </si>
  <si>
    <t>1819</t>
  </si>
  <si>
    <t>1919</t>
  </si>
  <si>
    <t>2019</t>
  </si>
  <si>
    <t>2719</t>
  </si>
  <si>
    <t>2819</t>
  </si>
  <si>
    <t>2919</t>
  </si>
  <si>
    <t>3019</t>
  </si>
  <si>
    <t>2619</t>
  </si>
  <si>
    <t>3578319</t>
  </si>
  <si>
    <t>3579719</t>
  </si>
  <si>
    <t>3581719</t>
  </si>
  <si>
    <t>3587519</t>
  </si>
  <si>
    <t>3677719</t>
  </si>
  <si>
    <t>3717319</t>
  </si>
  <si>
    <t>3729619</t>
  </si>
  <si>
    <t>3767319</t>
  </si>
  <si>
    <t>3801619</t>
  </si>
  <si>
    <t>3836919</t>
  </si>
  <si>
    <t>3870619</t>
  </si>
  <si>
    <t>3908619</t>
  </si>
  <si>
    <t>6210319</t>
  </si>
  <si>
    <t>6216519</t>
  </si>
  <si>
    <t>6221819</t>
  </si>
  <si>
    <t>6229919</t>
  </si>
  <si>
    <t>11359919</t>
  </si>
  <si>
    <t>11361019</t>
  </si>
  <si>
    <t>11361719</t>
  </si>
  <si>
    <t>11363019</t>
  </si>
  <si>
    <t>8276919</t>
  </si>
  <si>
    <t>2019-01-23</t>
  </si>
  <si>
    <t>2019-01-25</t>
  </si>
  <si>
    <t>2019-01-31</t>
  </si>
  <si>
    <t>2019-01-29</t>
  </si>
  <si>
    <t>gomez arambula jose rafael</t>
  </si>
  <si>
    <t>13231479</t>
  </si>
  <si>
    <t>04-7-10067-17 MOD 02</t>
  </si>
  <si>
    <t>04-2-10046-18</t>
  </si>
  <si>
    <t>04-2-10056-18</t>
  </si>
  <si>
    <t>04-2-10052-18</t>
  </si>
  <si>
    <t>27002</t>
  </si>
  <si>
    <t>04-7-10057-18</t>
  </si>
  <si>
    <t>04-6-10061-18</t>
  </si>
  <si>
    <t>04-6-10061-18 MODIF 01</t>
  </si>
  <si>
    <t>04-7-10038-18</t>
  </si>
  <si>
    <t>0002</t>
  </si>
  <si>
    <t>NOTA</t>
  </si>
  <si>
    <t>Subintendente JAIME ALEXANDER SOLANO PAIPA</t>
  </si>
  <si>
    <t>Tesorero (E)</t>
  </si>
  <si>
    <t>Los turnos 148, 149, 150 y 151, asignados a los proveedores DIGIWARE DE COLOMBIA S.A., ITSEC SAS, SOFTSECURITY  S.A.S., y CONTROL SERVICES ENGINEERING S.A.S respectivamente, no se pagaron en la fecha que les correspondía, teniendo en cuenta que las órdenes de pago quedaron bloqueadas debido a inconvenientes en la parametrización de los rubros presupuestales que se emplearon en las obligaciones 119, 219, 319 y 419, correspondiente a estos proveedores. La documentación fue devuelta a central de cuentas para su revisión mediante C.O 002840 del 290119.
El turno 154  asignado al proveedor BIG PASS S.A.S., no se pagó en el orden correspondiente, debido a los inconvenientes presentados en la nueva parametrización del rubro presupuestal establecido por el Ministerio de Hacienda. se cedió el derecho a turno conforme al acta No. 003 del 100119, firmada por el ordenador del gasto y demás integrantes del tren administrativo de la Dirección de Inteligencia.</t>
  </si>
  <si>
    <t>Anexa</t>
  </si>
  <si>
    <t xml:space="preserve">Lista ordenes de pago  exportada del SIIF </t>
  </si>
  <si>
    <t>3219</t>
  </si>
  <si>
    <t>125218</t>
  </si>
  <si>
    <t>3319</t>
  </si>
  <si>
    <t>2119</t>
  </si>
  <si>
    <t>2219</t>
  </si>
  <si>
    <t>2319</t>
  </si>
  <si>
    <t>2419</t>
  </si>
  <si>
    <t>2519</t>
  </si>
  <si>
    <t>3119</t>
  </si>
  <si>
    <t>3419</t>
  </si>
  <si>
    <t>3519</t>
  </si>
  <si>
    <t>3619</t>
  </si>
  <si>
    <t>3719</t>
  </si>
  <si>
    <t>3819</t>
  </si>
  <si>
    <t>11859719</t>
  </si>
  <si>
    <t>15621919</t>
  </si>
  <si>
    <t>20102419</t>
  </si>
  <si>
    <t>21011919</t>
  </si>
  <si>
    <t>21020519</t>
  </si>
  <si>
    <t>24373719</t>
  </si>
  <si>
    <t>24408819</t>
  </si>
  <si>
    <t>24489419</t>
  </si>
  <si>
    <t>24517019</t>
  </si>
  <si>
    <t>28376619</t>
  </si>
  <si>
    <t>28399619</t>
  </si>
  <si>
    <t>28411819</t>
  </si>
  <si>
    <t>28428319</t>
  </si>
  <si>
    <t>30790219</t>
  </si>
  <si>
    <t>2019-02-01</t>
  </si>
  <si>
    <t>2019-02-08</t>
  </si>
  <si>
    <t>2019-02-13</t>
  </si>
  <si>
    <t>2019-02-14</t>
  </si>
  <si>
    <t>2019-02-19</t>
  </si>
  <si>
    <t>2019-02-22</t>
  </si>
  <si>
    <t>2019-02-26</t>
  </si>
  <si>
    <t>COLOMBIA TELECOMUNICACIONES S.A. E.S.P.</t>
  </si>
  <si>
    <t>AMERICANA CORP S A S</t>
  </si>
  <si>
    <t>BIG PASS S.A.S</t>
  </si>
  <si>
    <t>UNIVERSIDAD DISTRITAL FRANCISCO JOSE DE CALDAS</t>
  </si>
  <si>
    <t>CONSORCIO JEKC</t>
  </si>
  <si>
    <t>GÓMEZ ARAMBULA JOSÉ RAFAEL</t>
  </si>
  <si>
    <t>830122566</t>
  </si>
  <si>
    <t>830029017</t>
  </si>
  <si>
    <t>800112214</t>
  </si>
  <si>
    <t>899999230</t>
  </si>
  <si>
    <t>901096201</t>
  </si>
  <si>
    <t>0006</t>
  </si>
  <si>
    <t>04-2-10054-18</t>
  </si>
  <si>
    <t>S-2019-003671</t>
  </si>
  <si>
    <t>032691</t>
  </si>
  <si>
    <t>S-2018-000007</t>
  </si>
  <si>
    <t>S-2017-000007</t>
  </si>
  <si>
    <t>2019-002584</t>
  </si>
  <si>
    <t>SSF</t>
  </si>
  <si>
    <t>INV</t>
  </si>
  <si>
    <t>Subintendente ÁNGELA LILIANA NIÑO MANOSALVA</t>
  </si>
  <si>
    <t>Tesorera</t>
  </si>
  <si>
    <t>014</t>
  </si>
  <si>
    <t>015</t>
  </si>
  <si>
    <t>016</t>
  </si>
  <si>
    <t>001</t>
  </si>
  <si>
    <t>002</t>
  </si>
  <si>
    <t>004</t>
  </si>
  <si>
    <t>154</t>
  </si>
  <si>
    <t>007</t>
  </si>
  <si>
    <t>003</t>
  </si>
  <si>
    <t>3919</t>
  </si>
  <si>
    <t>4019</t>
  </si>
  <si>
    <t>4119</t>
  </si>
  <si>
    <t>4319</t>
  </si>
  <si>
    <t>4219</t>
  </si>
  <si>
    <t>4419</t>
  </si>
  <si>
    <t>4519</t>
  </si>
  <si>
    <t>4719</t>
  </si>
  <si>
    <t>37899019</t>
  </si>
  <si>
    <t>50286019</t>
  </si>
  <si>
    <t>53864419</t>
  </si>
  <si>
    <t>57306019</t>
  </si>
  <si>
    <t>61049219</t>
  </si>
  <si>
    <t>63666619</t>
  </si>
  <si>
    <t>66842419</t>
  </si>
  <si>
    <t>66846919</t>
  </si>
  <si>
    <t>MUNICIPIO DE OICATA</t>
  </si>
  <si>
    <t>800026156</t>
  </si>
  <si>
    <t>0035</t>
  </si>
  <si>
    <t>32691</t>
  </si>
  <si>
    <t>0054</t>
  </si>
  <si>
    <t>008</t>
  </si>
  <si>
    <t>009</t>
  </si>
  <si>
    <t>006</t>
  </si>
  <si>
    <t>005</t>
  </si>
  <si>
    <t>TOTAL</t>
  </si>
  <si>
    <t>2019-03-21</t>
  </si>
  <si>
    <t>2019-03-26</t>
  </si>
  <si>
    <t>2019-03-27</t>
  </si>
  <si>
    <t>2019-03-29</t>
  </si>
  <si>
    <t>2019-03-19</t>
  </si>
  <si>
    <t>2019-03-04</t>
  </si>
  <si>
    <t>2019-03-14</t>
  </si>
  <si>
    <t>2019-04-04</t>
  </si>
  <si>
    <t>0067</t>
  </si>
  <si>
    <t>5119</t>
  </si>
  <si>
    <t>845053</t>
  </si>
  <si>
    <t>2019-04-15</t>
  </si>
  <si>
    <t>04-1-10055-2018</t>
  </si>
  <si>
    <t>2019-04-17</t>
  </si>
  <si>
    <t>726659</t>
  </si>
  <si>
    <t>5019</t>
  </si>
  <si>
    <t>010</t>
  </si>
  <si>
    <t>866524</t>
  </si>
  <si>
    <t>4819</t>
  </si>
  <si>
    <t>JOSE RAFAEL GOMEZ ARAMBULA</t>
  </si>
  <si>
    <t>874876</t>
  </si>
  <si>
    <t>4919</t>
  </si>
  <si>
    <t>875111</t>
  </si>
  <si>
    <t>5219</t>
  </si>
  <si>
    <t>011</t>
  </si>
  <si>
    <t>FLOREZ Y ALVAREZ</t>
  </si>
  <si>
    <t>012</t>
  </si>
  <si>
    <t>5319</t>
  </si>
  <si>
    <t>875294</t>
  </si>
  <si>
    <t>5419</t>
  </si>
  <si>
    <t>875407</t>
  </si>
  <si>
    <t>013</t>
  </si>
  <si>
    <t>875612</t>
  </si>
  <si>
    <t>GRAN IMAGEN S.A</t>
  </si>
  <si>
    <t>ARBORISAN SAS</t>
  </si>
  <si>
    <t>25/04/2019</t>
  </si>
  <si>
    <t>MASTER RECOVERY LAB LTDA</t>
  </si>
  <si>
    <t>30/04/2019</t>
  </si>
  <si>
    <t>97550019</t>
  </si>
  <si>
    <t>04-7-10017-2019</t>
  </si>
  <si>
    <t>900276080</t>
  </si>
  <si>
    <t>04-7-10002-2019</t>
  </si>
  <si>
    <t>04-6-10061-2018</t>
  </si>
  <si>
    <t>04-5-10045-2017</t>
  </si>
  <si>
    <t>04-6-10041-2017</t>
  </si>
  <si>
    <t>017</t>
  </si>
  <si>
    <t>018</t>
  </si>
  <si>
    <t>019</t>
  </si>
  <si>
    <t>020</t>
  </si>
  <si>
    <t>021</t>
  </si>
  <si>
    <t>022</t>
  </si>
  <si>
    <t>023</t>
  </si>
  <si>
    <t>024</t>
  </si>
  <si>
    <t>025</t>
  </si>
  <si>
    <t>026</t>
  </si>
  <si>
    <t>027</t>
  </si>
  <si>
    <t>028</t>
  </si>
  <si>
    <t>029</t>
  </si>
  <si>
    <t>030</t>
  </si>
  <si>
    <t>031</t>
  </si>
  <si>
    <t>032</t>
  </si>
  <si>
    <t>033</t>
  </si>
  <si>
    <t>034</t>
  </si>
  <si>
    <t>035</t>
  </si>
  <si>
    <t>036</t>
  </si>
  <si>
    <t>037</t>
  </si>
  <si>
    <t>038</t>
  </si>
  <si>
    <t>INTER MILLENIUM SAS</t>
  </si>
  <si>
    <t>A&amp;G INGENIERIA Y SOLUCIONES S.A.S</t>
  </si>
  <si>
    <t>COSERMAN</t>
  </si>
  <si>
    <t>CASUR</t>
  </si>
  <si>
    <t>HELICENTRO</t>
  </si>
  <si>
    <t xml:space="preserve">Florez y Alvarez </t>
  </si>
  <si>
    <t>La previsora S.A Compañía de seguros</t>
  </si>
  <si>
    <t>IOCOM LTDA</t>
  </si>
  <si>
    <t>GOLD SYS LTDA</t>
  </si>
  <si>
    <t>Soluciones integradas de tecnologías S.A.S</t>
  </si>
  <si>
    <t>ACREE COLOMBIA S.A.S</t>
  </si>
  <si>
    <t>SOFTSECURITY</t>
  </si>
  <si>
    <t>MANAR TECNOLOGIES SAS</t>
  </si>
  <si>
    <t>ARBORINSA SAS</t>
  </si>
  <si>
    <t>SONORA SPOT ENTERPRISES SAS</t>
  </si>
  <si>
    <t>SEGURIDAD PERCOL LTDA</t>
  </si>
  <si>
    <t>TECNOLOGIA DE PUNTA TOPTECH S.A.S</t>
  </si>
  <si>
    <t>Jose Rafael Gomez Arambula</t>
  </si>
  <si>
    <t>04-7-10011-2019</t>
  </si>
  <si>
    <t>04-7-10009-2019</t>
  </si>
  <si>
    <t>04-2-10001-2019</t>
  </si>
  <si>
    <t>04-7-10010-2019</t>
  </si>
  <si>
    <t>04-7-10005-2019</t>
  </si>
  <si>
    <t>04-7-10004-2019</t>
  </si>
  <si>
    <t>04-8-10018-2019</t>
  </si>
  <si>
    <t>04-7-10019-2019</t>
  </si>
  <si>
    <t>04-7-10014-2019</t>
  </si>
  <si>
    <t>04-7-10013-2019</t>
  </si>
  <si>
    <t>04-2-10003-2019</t>
  </si>
  <si>
    <t>04-7-10022-2019</t>
  </si>
  <si>
    <t>04-7-10025-2019</t>
  </si>
  <si>
    <t>039</t>
  </si>
  <si>
    <t>040</t>
  </si>
  <si>
    <t>041</t>
  </si>
  <si>
    <t>042</t>
  </si>
  <si>
    <t>043</t>
  </si>
  <si>
    <t>044</t>
  </si>
  <si>
    <t>REDNEET S.A.S</t>
  </si>
  <si>
    <t>UNIVERSIDAD NACIONAL</t>
  </si>
  <si>
    <t>CENTRAL DE SUMINISTROS LIMITADA</t>
  </si>
  <si>
    <t>045</t>
  </si>
  <si>
    <t>046</t>
  </si>
  <si>
    <t>047</t>
  </si>
  <si>
    <t>048</t>
  </si>
  <si>
    <t>049</t>
  </si>
  <si>
    <t>050</t>
  </si>
  <si>
    <t>JOSÉ RAFAEL GÓMEZ ARAMBULA</t>
  </si>
  <si>
    <t>MARKKETGROUP SAS</t>
  </si>
  <si>
    <t>INGENIEROS ELECTRONICOS PROFESIONALES E.U</t>
  </si>
  <si>
    <t>DIANA MARIA GONZALEZ NARVAEZ</t>
  </si>
  <si>
    <t>EAGLE COMMERCIAL SOCIEDAD ANONIMA</t>
  </si>
  <si>
    <t>04-2-10032-2019</t>
  </si>
  <si>
    <t>900343856</t>
  </si>
  <si>
    <t>04-7-10007-2019</t>
  </si>
  <si>
    <t>04-2-10030-2019</t>
  </si>
  <si>
    <t>830040391</t>
  </si>
  <si>
    <t>04-2-10016-2019</t>
  </si>
  <si>
    <t>051</t>
  </si>
  <si>
    <t>04-7-10057-2018</t>
  </si>
  <si>
    <t>LA PREVISORA COMPAÑÍA DE SEGUROS</t>
  </si>
  <si>
    <t>052</t>
  </si>
  <si>
    <t>ALIANZA SEGUROS</t>
  </si>
  <si>
    <t>860026182</t>
  </si>
  <si>
    <t>053</t>
  </si>
  <si>
    <t>04-7-10012-2019</t>
  </si>
  <si>
    <t>04-5-10027-2019</t>
  </si>
  <si>
    <t>04-2-10008-2019</t>
  </si>
  <si>
    <t>CONTROL  DERECHO A TURNO - JUNIO</t>
  </si>
  <si>
    <t>054</t>
  </si>
  <si>
    <t>055</t>
  </si>
  <si>
    <t>056</t>
  </si>
  <si>
    <t>057</t>
  </si>
  <si>
    <t>058</t>
  </si>
  <si>
    <t>059</t>
  </si>
  <si>
    <t>NARANJO ROMERO WILSON ANDRES</t>
  </si>
  <si>
    <t>LOGISTICA Y EVENTOS RECREACION SAS</t>
  </si>
  <si>
    <t>41919</t>
  </si>
  <si>
    <t>205187519</t>
  </si>
  <si>
    <t>PROXEL COLOMBIA SAS</t>
  </si>
  <si>
    <t>04-2-10028-2019</t>
  </si>
  <si>
    <t>205193519</t>
  </si>
  <si>
    <t>42019</t>
  </si>
  <si>
    <t>205202519</t>
  </si>
  <si>
    <t>205215419</t>
  </si>
  <si>
    <t>42119</t>
  </si>
  <si>
    <t>42219</t>
  </si>
  <si>
    <t>42319</t>
  </si>
  <si>
    <t>205225819</t>
  </si>
  <si>
    <t>SODECOL SAS</t>
  </si>
  <si>
    <t>860003020</t>
  </si>
  <si>
    <t>04-2-10026-2019</t>
  </si>
  <si>
    <t>42419</t>
  </si>
  <si>
    <t>205231019</t>
  </si>
  <si>
    <t>42519</t>
  </si>
  <si>
    <t>205232819</t>
  </si>
  <si>
    <t>04-2-10026-2019 MODIFICATORIO 02</t>
  </si>
  <si>
    <t>SF INTERNATIONAL SOCIEDAD POR ACCIONES SIMPLIFICADA</t>
  </si>
  <si>
    <t>890903937</t>
  </si>
  <si>
    <t>04-7-10035-2019</t>
  </si>
  <si>
    <t>42619</t>
  </si>
  <si>
    <t>205234519</t>
  </si>
  <si>
    <t>890903938</t>
  </si>
  <si>
    <t>04-2-10015</t>
  </si>
  <si>
    <t>42719</t>
  </si>
  <si>
    <t>205235419</t>
  </si>
  <si>
    <t>04-7-10034-2019</t>
  </si>
  <si>
    <t>42819</t>
  </si>
  <si>
    <t>205236219</t>
  </si>
  <si>
    <t>860002964</t>
  </si>
  <si>
    <t>04-7-10023-2019</t>
  </si>
  <si>
    <t>860007335</t>
  </si>
  <si>
    <t>860034313</t>
  </si>
  <si>
    <t>04-7-10037-2019</t>
  </si>
  <si>
    <t>04-7-10036-2019</t>
  </si>
  <si>
    <t>CONTROL  DERECHO A TURNO - JULIO</t>
  </si>
  <si>
    <t>060</t>
  </si>
  <si>
    <t>061</t>
  </si>
  <si>
    <t>062</t>
  </si>
  <si>
    <t>063</t>
  </si>
  <si>
    <t>064</t>
  </si>
  <si>
    <t>065</t>
  </si>
  <si>
    <t>066</t>
  </si>
  <si>
    <t>067</t>
  </si>
  <si>
    <t>SOLUCIONES INTEGRADAS DE TECNOLOGÍAS S.A.S</t>
  </si>
  <si>
    <t>CAJA SUELDOS DE RETIRO POLICÍA NACIONAL</t>
  </si>
  <si>
    <t>GAMMA INGENIEROS SAS</t>
  </si>
  <si>
    <t>04-7-10006-2019</t>
  </si>
  <si>
    <t>CONTROL  DERECHO A TURNO - AGOSTO</t>
  </si>
  <si>
    <t>43019</t>
  </si>
  <si>
    <t>43119</t>
  </si>
  <si>
    <t>43219</t>
  </si>
  <si>
    <t>43319</t>
  </si>
  <si>
    <t>43419</t>
  </si>
  <si>
    <t>43519</t>
  </si>
  <si>
    <t>43619</t>
  </si>
  <si>
    <t>43719</t>
  </si>
  <si>
    <t>43819</t>
  </si>
  <si>
    <t>43919</t>
  </si>
  <si>
    <t>44019</t>
  </si>
  <si>
    <t>67219</t>
  </si>
  <si>
    <t>67319</t>
  </si>
  <si>
    <t>220232319</t>
  </si>
  <si>
    <t>220244819</t>
  </si>
  <si>
    <t>220266219</t>
  </si>
  <si>
    <t>234702219</t>
  </si>
  <si>
    <t>234712719</t>
  </si>
  <si>
    <t>235157219</t>
  </si>
  <si>
    <t>235168219</t>
  </si>
  <si>
    <t>235177719</t>
  </si>
  <si>
    <t>235240219</t>
  </si>
  <si>
    <t>235257619</t>
  </si>
  <si>
    <t>235272819</t>
  </si>
  <si>
    <t>240924819</t>
  </si>
  <si>
    <t>240983319</t>
  </si>
  <si>
    <t>UNIVERSIDAD NACIONAL DE COLOMBIA</t>
  </si>
  <si>
    <t>ACRE COLOMBIA SAS</t>
  </si>
  <si>
    <t>SOLUCIONES INTEGRADAS DE TECNOLOGIA SAS</t>
  </si>
  <si>
    <t>WILSON ANDRES NARANJO ROMERO</t>
  </si>
  <si>
    <t>HELICENTRO S.A.S</t>
  </si>
  <si>
    <t>HERNANDEZ SANCHEZ HELIODORO</t>
  </si>
  <si>
    <t>GOMEZ ARÁMBULA JOSÉ RAFAEL</t>
  </si>
  <si>
    <t>899999063</t>
  </si>
  <si>
    <t>900931389</t>
  </si>
  <si>
    <t>80017282</t>
  </si>
  <si>
    <t>830049538</t>
  </si>
  <si>
    <t>860064038</t>
  </si>
  <si>
    <t>19374690</t>
  </si>
  <si>
    <t>04-10006-2019</t>
  </si>
  <si>
    <t>04-7-10038-2019</t>
  </si>
  <si>
    <t>06-7-10157-18 DIRAF</t>
  </si>
  <si>
    <t>068</t>
  </si>
  <si>
    <t>069</t>
  </si>
  <si>
    <t>070</t>
  </si>
  <si>
    <t>071</t>
  </si>
  <si>
    <t>072</t>
  </si>
  <si>
    <t>073</t>
  </si>
  <si>
    <t>074</t>
  </si>
  <si>
    <t>075</t>
  </si>
  <si>
    <t>076</t>
  </si>
  <si>
    <t>077</t>
  </si>
  <si>
    <t>078</t>
  </si>
  <si>
    <t xml:space="preserve">NOTA: El turno 079 asignado al proveedor Unión Temporal Core Boytes 2019, no se pagó en la fecha establecida del mes de agosto, teniendo en cuenta que la orden de pago quedó anulada por inconsistencias en la cuenta bancaria del proveedor  </t>
  </si>
  <si>
    <t>CONTROL  DERECHO A TURNO - SEPTIEMBRE</t>
  </si>
  <si>
    <t>BOYRA S A</t>
  </si>
  <si>
    <t>INGENIEROS ELECTRONICOS PROFESIONALES E.U.</t>
  </si>
  <si>
    <t>SUCOMPUTO S.A.S SUCOMPUTO INFRAESTRUCTURA TECNOLOGICA S.A.S</t>
  </si>
  <si>
    <t>BIT512 SOLUCIONES TI SAS</t>
  </si>
  <si>
    <t>REDNEET SAS</t>
  </si>
  <si>
    <t>JOSÉ RAFAEL GÓMEZ ARÁMBULA</t>
  </si>
  <si>
    <t>67619</t>
  </si>
  <si>
    <t>67719</t>
  </si>
  <si>
    <t>68019</t>
  </si>
  <si>
    <t>68119</t>
  </si>
  <si>
    <t>68219</t>
  </si>
  <si>
    <t>68319</t>
  </si>
  <si>
    <t>68419</t>
  </si>
  <si>
    <t>68519</t>
  </si>
  <si>
    <t>68619</t>
  </si>
  <si>
    <t>79119</t>
  </si>
  <si>
    <t>79219</t>
  </si>
  <si>
    <t>79319</t>
  </si>
  <si>
    <t>79419</t>
  </si>
  <si>
    <t>79519</t>
  </si>
  <si>
    <t>79619</t>
  </si>
  <si>
    <t>79719</t>
  </si>
  <si>
    <t>79819</t>
  </si>
  <si>
    <t>257711919</t>
  </si>
  <si>
    <t>271197719</t>
  </si>
  <si>
    <t>271233019</t>
  </si>
  <si>
    <t>271289619</t>
  </si>
  <si>
    <t>271330919</t>
  </si>
  <si>
    <t>271334519</t>
  </si>
  <si>
    <t>271355819</t>
  </si>
  <si>
    <t>271390619</t>
  </si>
  <si>
    <t>271394819</t>
  </si>
  <si>
    <t>276715219</t>
  </si>
  <si>
    <t>277544219</t>
  </si>
  <si>
    <t>277636819</t>
  </si>
  <si>
    <t>277660119</t>
  </si>
  <si>
    <t>277676919</t>
  </si>
  <si>
    <t>277681819</t>
  </si>
  <si>
    <t>277690419</t>
  </si>
  <si>
    <t>284441419</t>
  </si>
  <si>
    <t>830100010</t>
  </si>
  <si>
    <t>900230597</t>
  </si>
  <si>
    <t>800079939</t>
  </si>
  <si>
    <t>900976953</t>
  </si>
  <si>
    <t>900434462</t>
  </si>
  <si>
    <t>04-2-10031-2019</t>
  </si>
  <si>
    <t>39139</t>
  </si>
  <si>
    <t>04-7-10057</t>
  </si>
  <si>
    <t>39097</t>
  </si>
  <si>
    <t>ADICION 2 CTO 06-7-10115-18</t>
  </si>
  <si>
    <t>MODIFICACION 5 CONT 04-6-10061</t>
  </si>
  <si>
    <t>04-7-10024-2019</t>
  </si>
  <si>
    <t>079</t>
  </si>
  <si>
    <t>089</t>
  </si>
  <si>
    <t>080</t>
  </si>
  <si>
    <t>081</t>
  </si>
  <si>
    <t>082</t>
  </si>
  <si>
    <t>083</t>
  </si>
  <si>
    <t>084</t>
  </si>
  <si>
    <t>085</t>
  </si>
  <si>
    <t>086</t>
  </si>
  <si>
    <t>091</t>
  </si>
  <si>
    <t>092</t>
  </si>
  <si>
    <t>093</t>
  </si>
  <si>
    <t>094</t>
  </si>
  <si>
    <t>087</t>
  </si>
  <si>
    <t>088</t>
  </si>
  <si>
    <t>090</t>
  </si>
  <si>
    <t>UNIVERSAL DE PRODUCTOS Y SERVICIOS SAS</t>
  </si>
  <si>
    <t>COMERCIALIZADORA, SERVICIOS Y MANTENIMIENTO "DICXON ALEXANDER PATIÑO MORENO" SAS</t>
  </si>
  <si>
    <t>ASOCIACION INTERNACIONAL DE CONSULTORIA S A S</t>
  </si>
  <si>
    <t>A&amp;G INGENIERIA Y SOLUCIONES SAS</t>
  </si>
  <si>
    <t>JARAMILLO JASSIR IVAN DANIEL</t>
  </si>
  <si>
    <t>INGENIERIA Y SOLUCIONES EN CONTROL AUTOMATIZACION Y DISEÑO S A S</t>
  </si>
  <si>
    <t>095</t>
  </si>
  <si>
    <t>097</t>
  </si>
  <si>
    <t>096</t>
  </si>
  <si>
    <t>098</t>
  </si>
  <si>
    <t>099</t>
  </si>
  <si>
    <t>100</t>
  </si>
  <si>
    <t>101</t>
  </si>
  <si>
    <t>102</t>
  </si>
  <si>
    <t>103</t>
  </si>
  <si>
    <t>104</t>
  </si>
  <si>
    <t>105</t>
  </si>
  <si>
    <t>106</t>
  </si>
  <si>
    <t>107</t>
  </si>
  <si>
    <t>108</t>
  </si>
  <si>
    <t>109</t>
  </si>
  <si>
    <t>110</t>
  </si>
  <si>
    <t>111</t>
  </si>
  <si>
    <t>112</t>
  </si>
  <si>
    <t>113</t>
  </si>
  <si>
    <t>114</t>
  </si>
  <si>
    <t>115</t>
  </si>
  <si>
    <t>900149418</t>
  </si>
  <si>
    <t>900266595</t>
  </si>
  <si>
    <t>800200439</t>
  </si>
  <si>
    <t>901148476</t>
  </si>
  <si>
    <t>900350937</t>
  </si>
  <si>
    <t>901020853</t>
  </si>
  <si>
    <t>79878723</t>
  </si>
  <si>
    <t>900462717</t>
  </si>
  <si>
    <t>04-7-10039-2019</t>
  </si>
  <si>
    <t>CONTRATO 04 -8 -10018</t>
  </si>
  <si>
    <t>MOD 01 No. 04-8-10018-2019</t>
  </si>
  <si>
    <t>04-7-10040-2019</t>
  </si>
  <si>
    <t>04-7-10029-2019</t>
  </si>
  <si>
    <t>PN-DIPOL CD NO. 04-7-10042-201</t>
  </si>
  <si>
    <t>04-7-10041-2019</t>
  </si>
  <si>
    <t>ORDEN DE COMPRA 39139</t>
  </si>
  <si>
    <t>CONTROL  DERECHO A TURNO - OCTUBRE</t>
  </si>
  <si>
    <t>30/10/2019</t>
  </si>
  <si>
    <t>31/10/2019</t>
  </si>
  <si>
    <t>301610619</t>
  </si>
  <si>
    <t>302650119</t>
  </si>
  <si>
    <t>316903019</t>
  </si>
  <si>
    <t>317133819</t>
  </si>
  <si>
    <t>317148119</t>
  </si>
  <si>
    <t>317176219</t>
  </si>
  <si>
    <t>317189719</t>
  </si>
  <si>
    <t>317243719</t>
  </si>
  <si>
    <t>317252919</t>
  </si>
  <si>
    <t>317275419</t>
  </si>
  <si>
    <t>317287319</t>
  </si>
  <si>
    <t>317323119</t>
  </si>
  <si>
    <t>317342819</t>
  </si>
  <si>
    <t>317362219</t>
  </si>
  <si>
    <t>317366919</t>
  </si>
  <si>
    <t>317374819</t>
  </si>
  <si>
    <t>319423319</t>
  </si>
  <si>
    <t>319463519</t>
  </si>
  <si>
    <t>319509919</t>
  </si>
  <si>
    <t>319542619</t>
  </si>
  <si>
    <t>321964919</t>
  </si>
  <si>
    <t>321974119</t>
  </si>
  <si>
    <t>321987519</t>
  </si>
  <si>
    <t>79919</t>
  </si>
  <si>
    <t>80019</t>
  </si>
  <si>
    <t>94819</t>
  </si>
  <si>
    <t>95219</t>
  </si>
  <si>
    <t>95319</t>
  </si>
  <si>
    <t>95419</t>
  </si>
  <si>
    <t>95519</t>
  </si>
  <si>
    <t>95619</t>
  </si>
  <si>
    <t>95719</t>
  </si>
  <si>
    <t>95819</t>
  </si>
  <si>
    <t>95919</t>
  </si>
  <si>
    <t>96019</t>
  </si>
  <si>
    <t>96119</t>
  </si>
  <si>
    <t>96219</t>
  </si>
  <si>
    <t>96319</t>
  </si>
  <si>
    <t>96419</t>
  </si>
  <si>
    <t>96619</t>
  </si>
  <si>
    <t>96719</t>
  </si>
  <si>
    <t>96819</t>
  </si>
  <si>
    <t>96919</t>
  </si>
  <si>
    <t>113619</t>
  </si>
  <si>
    <t>113719</t>
  </si>
  <si>
    <t>113819</t>
  </si>
  <si>
    <t>GOMEZ ARAMBULA JOSE RAFAEL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</si>
</sst>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 #,##0.00_);_(&quot;$&quot;\ * \(#,##0.00\);_(&quot;$&quot;\ * &quot;-&quot;??_);_(@_)"/>
    <numFmt numFmtId="43" formatCode="_(* #,##0.00_);_(* \(#,##0.00\);_(* &quot;-&quot;??_);_(@_)"/>
    <numFmt numFmtId="164" formatCode="_-* #,##0.00_-;\-* #,##0.00_-;_-* &quot;-&quot;??_-;_-@_-"/>
    <numFmt numFmtId="165" formatCode="_-* #,##0.00\ _€_-;\-* #,##0.00\ _€_-;_-* &quot;-&quot;??\ _€_-;_-@_-"/>
    <numFmt numFmtId="166" formatCode="_-&quot;$&quot;* #,##0.00_-;\-&quot;$&quot;* #,##0.00_-;_-&quot;$&quot;* &quot;-&quot;??_-;_-@_-"/>
    <numFmt numFmtId="167" formatCode="_(&quot;$&quot;* #,##0.00_);_(&quot;$&quot;* \(#,##0.00\);_(&quot;$&quot;* &quot;-&quot;??_);_(@_)"/>
    <numFmt numFmtId="168" formatCode="[$-10C0A]#,##0.00;\-#,##0.00"/>
    <numFmt numFmtId="169" formatCode="_-&quot;$&quot;\ * #,##0.00_-;\-&quot;$&quot;\ * #,##0.00_-;_-&quot;$&quot;\ * &quot;-&quot;_-;_-@_-"/>
    <numFmt numFmtId="170" formatCode="_(&quot;$&quot;\ * #,##0_);_(&quot;$&quot;\ * \(#,##0\);_(&quot;$&quot;\ * &quot;-&quot;??_);_(@_)"/>
  </numFmts>
  <fonts count="27" x14ac:knownFonts="1">
    <font>
      <sz val="11"/>
      <color theme="1"/>
      <name val="Calibri"/>
      <family val="2"/>
      <scheme val="minor"/>
    </font>
    <font>
      <b/>
      <i/>
      <sz val="22"/>
      <name val="Arial"/>
      <family val="2"/>
    </font>
    <font>
      <b/>
      <sz val="8"/>
      <name val="Arial"/>
      <family val="2"/>
    </font>
    <font>
      <sz val="10"/>
      <name val="Arial"/>
      <family val="2"/>
    </font>
    <font>
      <sz val="8"/>
      <name val="Arial"/>
      <family val="2"/>
    </font>
    <font>
      <sz val="11"/>
      <color theme="1"/>
      <name val="Calibri"/>
      <family val="2"/>
      <scheme val="minor"/>
    </font>
    <font>
      <b/>
      <sz val="11"/>
      <color theme="1"/>
      <name val="Calibri"/>
      <family val="2"/>
      <scheme val="minor"/>
    </font>
    <font>
      <sz val="10"/>
      <color indexed="8"/>
      <name val="MS Sans Serif"/>
      <family val="2"/>
    </font>
    <font>
      <sz val="11"/>
      <color rgb="FF000000"/>
      <name val="Calibri"/>
      <family val="2"/>
    </font>
    <font>
      <sz val="8"/>
      <color theme="1"/>
      <name val="Calibri"/>
      <family val="2"/>
      <scheme val="minor"/>
    </font>
    <font>
      <sz val="8"/>
      <color rgb="FFFF0000"/>
      <name val="Calibri"/>
      <family val="2"/>
      <scheme val="minor"/>
    </font>
    <font>
      <sz val="8"/>
      <name val="Calibri"/>
      <family val="2"/>
      <scheme val="minor"/>
    </font>
    <font>
      <sz val="11"/>
      <name val="Calibri"/>
      <family val="2"/>
      <scheme val="minor"/>
    </font>
    <font>
      <b/>
      <sz val="8"/>
      <name val="Calibri"/>
      <family val="2"/>
      <scheme val="minor"/>
    </font>
    <font>
      <sz val="10"/>
      <color theme="1"/>
      <name val="Calibri"/>
      <family val="2"/>
      <scheme val="minor"/>
    </font>
    <font>
      <sz val="7"/>
      <color theme="1"/>
      <name val="Calibri"/>
      <family val="2"/>
      <scheme val="minor"/>
    </font>
    <font>
      <sz val="11"/>
      <color rgb="FFFF0000"/>
      <name val="Calibri"/>
      <family val="2"/>
      <scheme val="minor"/>
    </font>
    <font>
      <sz val="9"/>
      <color theme="1"/>
      <name val="Calibri"/>
      <family val="2"/>
      <scheme val="minor"/>
    </font>
    <font>
      <b/>
      <sz val="12"/>
      <color theme="1"/>
      <name val="Calibri"/>
      <family val="2"/>
      <scheme val="minor"/>
    </font>
    <font>
      <b/>
      <sz val="14"/>
      <name val="Calibri"/>
      <family val="2"/>
      <scheme val="minor"/>
    </font>
    <font>
      <sz val="11"/>
      <name val="Calibri"/>
      <family val="2"/>
    </font>
    <font>
      <sz val="7"/>
      <color rgb="FF000000"/>
      <name val="Arial"/>
      <family val="2"/>
    </font>
    <font>
      <sz val="8"/>
      <color rgb="FF000000"/>
      <name val="Calibri"/>
      <family val="2"/>
      <scheme val="minor"/>
    </font>
    <font>
      <b/>
      <sz val="8"/>
      <color theme="1"/>
      <name val="Calibri"/>
      <family val="2"/>
      <scheme val="minor"/>
    </font>
    <font>
      <b/>
      <i/>
      <sz val="20"/>
      <name val="Arial"/>
      <family val="2"/>
    </font>
    <font>
      <b/>
      <sz val="9"/>
      <name val="Calibri"/>
      <family val="2"/>
      <scheme val="minor"/>
    </font>
    <font>
      <b/>
      <sz val="9"/>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rgb="FF000000"/>
      </right>
      <top/>
      <bottom style="thin">
        <color rgb="FF000000"/>
      </bottom>
      <diagonal/>
    </border>
    <border>
      <left/>
      <right style="thin">
        <color rgb="FF000000"/>
      </right>
      <top/>
      <bottom/>
      <diagonal/>
    </border>
  </borders>
  <cellStyleXfs count="10">
    <xf numFmtId="0" fontId="0" fillId="0" borderId="0"/>
    <xf numFmtId="165" fontId="5" fillId="0" borderId="0" applyFont="0" applyFill="0" applyBorder="0" applyAlignment="0" applyProtection="0"/>
    <xf numFmtId="164" fontId="5" fillId="0" borderId="0" applyFont="0" applyFill="0" applyBorder="0" applyAlignment="0" applyProtection="0"/>
    <xf numFmtId="0" fontId="3" fillId="0" borderId="0"/>
    <xf numFmtId="166" fontId="5" fillId="0" borderId="0" applyFont="0" applyFill="0" applyBorder="0" applyAlignment="0" applyProtection="0"/>
    <xf numFmtId="0" fontId="7" fillId="0" borderId="0"/>
    <xf numFmtId="0" fontId="3" fillId="0" borderId="0"/>
    <xf numFmtId="167"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cellStyleXfs>
  <cellXfs count="202">
    <xf numFmtId="0" fontId="0" fillId="0" borderId="0" xfId="0"/>
    <xf numFmtId="0" fontId="0" fillId="0" borderId="0" xfId="0" applyAlignment="1">
      <alignment horizontal="left"/>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0" fillId="0" borderId="0" xfId="0" applyNumberFormat="1" applyAlignment="1">
      <alignment horizontal="left"/>
    </xf>
    <xf numFmtId="0" fontId="0" fillId="0" borderId="0" xfId="0" applyAlignment="1">
      <alignment horizontal="center"/>
    </xf>
    <xf numFmtId="0" fontId="8" fillId="0" borderId="0" xfId="0" applyFont="1" applyAlignment="1">
      <alignment vertical="center" wrapText="1"/>
    </xf>
    <xf numFmtId="0" fontId="2" fillId="0" borderId="1" xfId="0" applyFont="1" applyBorder="1" applyAlignment="1">
      <alignment horizontal="left" vertical="center" wrapText="1"/>
    </xf>
    <xf numFmtId="0" fontId="8" fillId="0" borderId="0" xfId="0" applyFont="1" applyAlignment="1">
      <alignment horizontal="left" vertical="center" wrapText="1"/>
    </xf>
    <xf numFmtId="165" fontId="0" fillId="0" borderId="0" xfId="1" applyFont="1" applyAlignment="1">
      <alignment horizontal="left"/>
    </xf>
    <xf numFmtId="165" fontId="2" fillId="0" borderId="1" xfId="1" applyFont="1" applyBorder="1" applyAlignment="1">
      <alignment horizontal="left" vertical="center" wrapText="1"/>
    </xf>
    <xf numFmtId="49" fontId="2" fillId="0" borderId="1" xfId="0" applyNumberFormat="1" applyFont="1" applyBorder="1" applyAlignment="1">
      <alignment horizontal="left" vertical="center" wrapText="1"/>
    </xf>
    <xf numFmtId="0" fontId="3" fillId="0" borderId="0" xfId="0" applyFont="1"/>
    <xf numFmtId="49" fontId="2" fillId="0" borderId="1" xfId="0" applyNumberFormat="1" applyFont="1" applyBorder="1" applyAlignment="1">
      <alignment vertical="center" wrapText="1"/>
    </xf>
    <xf numFmtId="0" fontId="6" fillId="0" borderId="0" xfId="0" applyFont="1" applyAlignment="1">
      <alignment horizontal="left"/>
    </xf>
    <xf numFmtId="0" fontId="6" fillId="0" borderId="0" xfId="0" applyFont="1" applyAlignment="1">
      <alignment horizontal="center"/>
    </xf>
    <xf numFmtId="0" fontId="4" fillId="0" borderId="0" xfId="0" applyFont="1"/>
    <xf numFmtId="0" fontId="2" fillId="0" borderId="1" xfId="0" applyFont="1" applyBorder="1" applyAlignment="1">
      <alignment vertical="center" wrapText="1"/>
    </xf>
    <xf numFmtId="0" fontId="0" fillId="0" borderId="0" xfId="0" applyAlignment="1">
      <alignment horizontal="left" wrapText="1"/>
    </xf>
    <xf numFmtId="49" fontId="0" fillId="0" borderId="0" xfId="0" applyNumberFormat="1" applyAlignment="1">
      <alignment horizontal="left" wrapText="1"/>
    </xf>
    <xf numFmtId="165" fontId="0" fillId="0" borderId="0" xfId="1" applyFont="1" applyAlignment="1">
      <alignment horizontal="right"/>
    </xf>
    <xf numFmtId="49" fontId="9" fillId="0" borderId="5" xfId="0" applyNumberFormat="1" applyFont="1" applyBorder="1" applyAlignment="1">
      <alignment wrapText="1"/>
    </xf>
    <xf numFmtId="0" fontId="9" fillId="0" borderId="0" xfId="0" quotePrefix="1" applyFont="1"/>
    <xf numFmtId="49" fontId="9" fillId="0" borderId="0" xfId="0" applyNumberFormat="1" applyFont="1" applyAlignment="1">
      <alignment wrapText="1"/>
    </xf>
    <xf numFmtId="0" fontId="0" fillId="0" borderId="0" xfId="0" applyAlignment="1">
      <alignment horizontal="right"/>
    </xf>
    <xf numFmtId="49" fontId="0" fillId="0" borderId="0" xfId="0" applyNumberFormat="1" applyAlignment="1">
      <alignment horizontal="center"/>
    </xf>
    <xf numFmtId="165" fontId="2" fillId="2" borderId="1" xfId="1" applyFont="1" applyFill="1" applyBorder="1" applyAlignment="1">
      <alignment horizontal="right" vertical="center" wrapText="1"/>
    </xf>
    <xf numFmtId="49" fontId="9" fillId="2" borderId="1" xfId="0" applyNumberFormat="1" applyFont="1" applyFill="1" applyBorder="1" applyAlignment="1">
      <alignment horizontal="left"/>
    </xf>
    <xf numFmtId="49" fontId="9" fillId="2" borderId="0" xfId="0" applyNumberFormat="1" applyFont="1" applyFill="1" applyAlignment="1">
      <alignment horizontal="left"/>
    </xf>
    <xf numFmtId="49" fontId="9" fillId="0" borderId="0" xfId="0" applyNumberFormat="1" applyFont="1" applyAlignment="1">
      <alignment horizontal="left" wrapText="1"/>
    </xf>
    <xf numFmtId="49" fontId="0" fillId="0" borderId="0" xfId="0" applyNumberFormat="1" applyAlignment="1">
      <alignment wrapText="1"/>
    </xf>
    <xf numFmtId="49" fontId="10" fillId="0" borderId="0" xfId="0" applyNumberFormat="1" applyFont="1" applyAlignment="1">
      <alignment wrapText="1"/>
    </xf>
    <xf numFmtId="49" fontId="10" fillId="0" borderId="0" xfId="0" applyNumberFormat="1" applyFont="1" applyProtection="1">
      <protection locked="0"/>
    </xf>
    <xf numFmtId="165" fontId="9" fillId="0" borderId="0" xfId="1" applyFont="1" applyAlignment="1">
      <alignment wrapText="1"/>
    </xf>
    <xf numFmtId="0" fontId="12" fillId="3" borderId="0" xfId="0" applyFont="1" applyFill="1" applyAlignment="1">
      <alignment horizontal="right" vertical="center"/>
    </xf>
    <xf numFmtId="49" fontId="9" fillId="0" borderId="5" xfId="0" applyNumberFormat="1" applyFont="1" applyBorder="1" applyAlignment="1">
      <alignment horizontal="center" vertical="center" wrapText="1"/>
    </xf>
    <xf numFmtId="0" fontId="6" fillId="0" borderId="0" xfId="0" applyFont="1"/>
    <xf numFmtId="49" fontId="11" fillId="2" borderId="1" xfId="0" applyNumberFormat="1" applyFont="1" applyFill="1" applyBorder="1" applyAlignment="1">
      <alignment horizontal="center" vertical="center" wrapText="1"/>
    </xf>
    <xf numFmtId="0" fontId="11" fillId="0" borderId="1" xfId="0" quotePrefix="1" applyFont="1" applyBorder="1" applyAlignment="1">
      <alignment horizontal="center" vertical="center"/>
    </xf>
    <xf numFmtId="49" fontId="13" fillId="2" borderId="1" xfId="0" applyNumberFormat="1" applyFont="1" applyFill="1" applyBorder="1" applyAlignment="1">
      <alignment horizontal="center" vertical="center" wrapText="1"/>
    </xf>
    <xf numFmtId="49" fontId="14" fillId="0" borderId="5" xfId="0" applyNumberFormat="1" applyFont="1" applyBorder="1" applyAlignment="1">
      <alignment horizontal="center" wrapText="1"/>
    </xf>
    <xf numFmtId="43" fontId="14" fillId="0" borderId="5" xfId="0" applyNumberFormat="1" applyFont="1" applyBorder="1" applyAlignment="1">
      <alignment horizontal="center" wrapText="1"/>
    </xf>
    <xf numFmtId="49" fontId="15" fillId="0" borderId="5" xfId="0" applyNumberFormat="1" applyFont="1" applyBorder="1" applyAlignment="1">
      <alignment vertical="center" wrapText="1"/>
    </xf>
    <xf numFmtId="49" fontId="11" fillId="2" borderId="6" xfId="0" applyNumberFormat="1" applyFont="1" applyFill="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7" xfId="0" applyNumberFormat="1" applyFont="1" applyBorder="1" applyAlignment="1">
      <alignment wrapText="1"/>
    </xf>
    <xf numFmtId="49" fontId="14" fillId="0" borderId="7" xfId="0" applyNumberFormat="1" applyFont="1" applyBorder="1" applyAlignment="1">
      <alignment horizontal="center" wrapText="1"/>
    </xf>
    <xf numFmtId="43" fontId="14" fillId="0" borderId="7" xfId="0" applyNumberFormat="1" applyFont="1" applyBorder="1" applyAlignment="1">
      <alignment horizontal="center" wrapText="1"/>
    </xf>
    <xf numFmtId="49" fontId="13" fillId="0" borderId="2" xfId="0" applyNumberFormat="1" applyFont="1" applyBorder="1" applyAlignment="1">
      <alignment vertical="center" wrapText="1"/>
    </xf>
    <xf numFmtId="0" fontId="16" fillId="0" borderId="0" xfId="0" applyFont="1" applyAlignment="1">
      <alignment horizontal="center"/>
    </xf>
    <xf numFmtId="0" fontId="16" fillId="0" borderId="0" xfId="0" applyFont="1"/>
    <xf numFmtId="49" fontId="9" fillId="0" borderId="5" xfId="0" applyNumberFormat="1" applyFont="1" applyBorder="1" applyAlignment="1">
      <alignment horizontal="center" wrapText="1"/>
    </xf>
    <xf numFmtId="49" fontId="9" fillId="0" borderId="5" xfId="0" applyNumberFormat="1" applyFont="1" applyBorder="1" applyAlignment="1">
      <alignment horizontal="left" wrapText="1"/>
    </xf>
    <xf numFmtId="43" fontId="14" fillId="0" borderId="5" xfId="0" applyNumberFormat="1" applyFont="1" applyBorder="1" applyAlignment="1">
      <alignment horizontal="left" wrapText="1"/>
    </xf>
    <xf numFmtId="44" fontId="14" fillId="0" borderId="5" xfId="0" applyNumberFormat="1" applyFont="1" applyBorder="1" applyAlignment="1">
      <alignment wrapText="1"/>
    </xf>
    <xf numFmtId="49" fontId="17" fillId="0" borderId="5" xfId="0" applyNumberFormat="1" applyFont="1" applyBorder="1" applyAlignment="1">
      <alignment vertical="center" wrapText="1"/>
    </xf>
    <xf numFmtId="49" fontId="13" fillId="2" borderId="6" xfId="0" applyNumberFormat="1" applyFont="1" applyFill="1" applyBorder="1" applyAlignment="1">
      <alignment horizontal="center" vertical="center" wrapText="1"/>
    </xf>
    <xf numFmtId="49" fontId="17" fillId="0" borderId="7" xfId="0" applyNumberFormat="1" applyFont="1" applyBorder="1" applyAlignment="1">
      <alignment vertical="center" wrapText="1"/>
    </xf>
    <xf numFmtId="49" fontId="9" fillId="0" borderId="7" xfId="0" applyNumberFormat="1" applyFont="1" applyBorder="1" applyAlignment="1">
      <alignment horizontal="center" wrapText="1"/>
    </xf>
    <xf numFmtId="43" fontId="18" fillId="0" borderId="8" xfId="0" applyNumberFormat="1" applyFont="1" applyBorder="1" applyAlignment="1">
      <alignment horizontal="center" vertical="center" wrapText="1"/>
    </xf>
    <xf numFmtId="44" fontId="0" fillId="0" borderId="0" xfId="1" applyNumberFormat="1" applyFont="1" applyAlignment="1">
      <alignment horizontal="right"/>
    </xf>
    <xf numFmtId="44" fontId="9" fillId="0" borderId="0" xfId="1" applyNumberFormat="1" applyFont="1" applyAlignment="1">
      <alignment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49" fontId="13" fillId="0" borderId="1" xfId="0" applyNumberFormat="1" applyFont="1" applyBorder="1" applyAlignment="1">
      <alignment vertical="center" wrapText="1"/>
    </xf>
    <xf numFmtId="49" fontId="13" fillId="0" borderId="1" xfId="0" applyNumberFormat="1" applyFont="1" applyBorder="1" applyAlignment="1">
      <alignment horizontal="center" vertical="center" wrapText="1"/>
    </xf>
    <xf numFmtId="49" fontId="13" fillId="0" borderId="1" xfId="0" applyNumberFormat="1" applyFont="1" applyBorder="1" applyAlignment="1">
      <alignment horizontal="left" vertical="center" wrapText="1"/>
    </xf>
    <xf numFmtId="0" fontId="13" fillId="0" borderId="1" xfId="0" applyFont="1" applyBorder="1" applyAlignment="1">
      <alignment vertical="center" wrapText="1"/>
    </xf>
    <xf numFmtId="44" fontId="13" fillId="2" borderId="1" xfId="1" applyNumberFormat="1" applyFont="1" applyFill="1" applyBorder="1" applyAlignment="1">
      <alignment horizontal="right" vertical="center" wrapText="1"/>
    </xf>
    <xf numFmtId="49" fontId="0" fillId="0" borderId="0" xfId="0" applyNumberFormat="1" applyAlignment="1">
      <alignment horizontal="left" vertical="center" wrapText="1"/>
    </xf>
    <xf numFmtId="49" fontId="10" fillId="0" borderId="0" xfId="0" applyNumberFormat="1" applyFont="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49" fontId="9" fillId="0" borderId="5" xfId="0" applyNumberFormat="1" applyFont="1" applyBorder="1" applyAlignment="1">
      <alignment vertical="center" wrapText="1"/>
    </xf>
    <xf numFmtId="0" fontId="9" fillId="2" borderId="1" xfId="0" applyFont="1" applyFill="1" applyBorder="1" applyAlignment="1">
      <alignment horizontal="center" vertical="center"/>
    </xf>
    <xf numFmtId="0" fontId="11" fillId="2" borderId="1" xfId="0" applyFont="1" applyFill="1" applyBorder="1" applyAlignment="1">
      <alignment horizontal="center" vertical="top" wrapText="1"/>
    </xf>
    <xf numFmtId="0" fontId="9" fillId="2" borderId="1" xfId="0" applyFont="1" applyFill="1" applyBorder="1" applyAlignment="1">
      <alignment horizontal="center"/>
    </xf>
    <xf numFmtId="49" fontId="9" fillId="0" borderId="7" xfId="0" applyNumberFormat="1" applyFont="1" applyBorder="1" applyAlignment="1">
      <alignment vertical="center" wrapText="1"/>
    </xf>
    <xf numFmtId="0" fontId="11" fillId="2" borderId="1" xfId="0" applyFont="1" applyFill="1" applyBorder="1" applyAlignment="1">
      <alignment horizontal="center" vertical="center"/>
    </xf>
    <xf numFmtId="0" fontId="20" fillId="0" borderId="9" xfId="0" applyFont="1" applyBorder="1" applyAlignment="1">
      <alignment vertical="top" wrapText="1"/>
    </xf>
    <xf numFmtId="0" fontId="20" fillId="0" borderId="8" xfId="0" applyFont="1" applyBorder="1" applyAlignment="1">
      <alignment vertical="top" wrapText="1"/>
    </xf>
    <xf numFmtId="0" fontId="22" fillId="0" borderId="5" xfId="0" applyFont="1" applyBorder="1" applyAlignment="1">
      <alignment horizontal="center" vertical="center" wrapText="1" readingOrder="1"/>
    </xf>
    <xf numFmtId="0" fontId="9" fillId="0" borderId="1" xfId="0" applyFont="1" applyBorder="1" applyAlignment="1">
      <alignment horizontal="center" vertical="center" wrapText="1"/>
    </xf>
    <xf numFmtId="44" fontId="9" fillId="0" borderId="5" xfId="0" applyNumberFormat="1" applyFont="1" applyBorder="1" applyAlignment="1">
      <alignment horizontal="right" vertical="center" wrapText="1"/>
    </xf>
    <xf numFmtId="44" fontId="9" fillId="2" borderId="1" xfId="0" applyNumberFormat="1" applyFont="1" applyFill="1" applyBorder="1" applyAlignment="1">
      <alignment horizontal="right" vertical="center"/>
    </xf>
    <xf numFmtId="168" fontId="21" fillId="0" borderId="5" xfId="0" applyNumberFormat="1" applyFont="1" applyBorder="1" applyAlignment="1">
      <alignment horizontal="right" vertical="center" wrapText="1" readingOrder="1"/>
    </xf>
    <xf numFmtId="44" fontId="11" fillId="0" borderId="1" xfId="0" applyNumberFormat="1" applyFont="1" applyBorder="1" applyAlignment="1">
      <alignment horizontal="right" vertical="center"/>
    </xf>
    <xf numFmtId="44" fontId="23" fillId="0" borderId="8" xfId="0" applyNumberFormat="1" applyFont="1" applyBorder="1" applyAlignment="1">
      <alignment horizontal="center" vertical="center" wrapText="1"/>
    </xf>
    <xf numFmtId="165" fontId="13" fillId="0" borderId="1" xfId="1" applyFont="1" applyBorder="1" applyAlignment="1">
      <alignment horizontal="center" vertical="center" wrapText="1"/>
    </xf>
    <xf numFmtId="49" fontId="9" fillId="0" borderId="10"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xf>
    <xf numFmtId="14" fontId="11" fillId="0" borderId="1" xfId="0" applyNumberFormat="1" applyFont="1" applyBorder="1" applyAlignment="1">
      <alignment horizontal="center"/>
    </xf>
    <xf numFmtId="44" fontId="11" fillId="0" borderId="1" xfId="0" applyNumberFormat="1" applyFont="1" applyBorder="1"/>
    <xf numFmtId="14" fontId="11" fillId="0" borderId="1" xfId="0" applyNumberFormat="1" applyFont="1" applyBorder="1" applyAlignment="1">
      <alignment horizontal="center" vertical="center"/>
    </xf>
    <xf numFmtId="49" fontId="11" fillId="0" borderId="1" xfId="0" applyNumberFormat="1" applyFont="1" applyBorder="1" applyAlignment="1">
      <alignment horizontal="center" vertical="center"/>
    </xf>
    <xf numFmtId="44" fontId="11" fillId="0" borderId="1" xfId="0" applyNumberFormat="1" applyFont="1" applyBorder="1" applyAlignment="1">
      <alignment vertical="center"/>
    </xf>
    <xf numFmtId="44" fontId="11" fillId="0" borderId="1"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0" fontId="9" fillId="0" borderId="1" xfId="0" applyFont="1" applyBorder="1" applyAlignment="1">
      <alignment horizontal="center"/>
    </xf>
    <xf numFmtId="49" fontId="0" fillId="0" borderId="0" xfId="0" applyNumberFormat="1" applyAlignment="1">
      <alignment horizontal="center" vertical="center" wrapText="1"/>
    </xf>
    <xf numFmtId="0" fontId="9" fillId="0" borderId="4" xfId="0" applyFont="1" applyBorder="1" applyAlignment="1">
      <alignment horizontal="center" vertical="center" wrapText="1"/>
    </xf>
    <xf numFmtId="49" fontId="10" fillId="0" borderId="0" xfId="0" applyNumberFormat="1"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9" fillId="0" borderId="0" xfId="0" quotePrefix="1" applyFont="1" applyAlignment="1">
      <alignment vertical="center"/>
    </xf>
    <xf numFmtId="0" fontId="6" fillId="0" borderId="0" xfId="0" applyFont="1" applyAlignment="1">
      <alignment horizontal="left" vertical="center"/>
    </xf>
    <xf numFmtId="49" fontId="0" fillId="0" borderId="0" xfId="0" applyNumberFormat="1" applyAlignment="1">
      <alignment horizontal="center" vertical="center"/>
    </xf>
    <xf numFmtId="0" fontId="16" fillId="0" borderId="0" xfId="0" applyFont="1" applyAlignment="1">
      <alignment horizontal="center" vertical="center"/>
    </xf>
    <xf numFmtId="165" fontId="9" fillId="0" borderId="0" xfId="1" applyFont="1" applyAlignment="1">
      <alignment horizontal="center" vertical="center" wrapText="1"/>
    </xf>
    <xf numFmtId="49" fontId="10"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44" fontId="9" fillId="0" borderId="1" xfId="0" applyNumberFormat="1" applyFont="1" applyBorder="1" applyAlignment="1">
      <alignment vertical="center"/>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readingOrder="1"/>
    </xf>
    <xf numFmtId="49" fontId="11" fillId="0" borderId="1" xfId="0" applyNumberFormat="1" applyFont="1" applyBorder="1" applyAlignment="1">
      <alignment horizontal="center"/>
    </xf>
    <xf numFmtId="0" fontId="11" fillId="0" borderId="6" xfId="0" applyFont="1" applyBorder="1" applyAlignment="1">
      <alignment horizontal="center" vertical="center"/>
    </xf>
    <xf numFmtId="14"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wrapText="1"/>
    </xf>
    <xf numFmtId="0" fontId="11" fillId="0" borderId="13" xfId="0" applyFont="1" applyBorder="1" applyAlignment="1">
      <alignment horizontal="center" vertical="center" wrapText="1"/>
    </xf>
    <xf numFmtId="44" fontId="23" fillId="0" borderId="14"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44" fontId="11" fillId="0" borderId="6" xfId="0" applyNumberFormat="1" applyFont="1" applyBorder="1" applyAlignment="1">
      <alignment vertical="center"/>
    </xf>
    <xf numFmtId="49" fontId="9" fillId="0" borderId="1" xfId="0" applyNumberFormat="1" applyFont="1" applyBorder="1" applyAlignment="1">
      <alignment horizontal="center"/>
    </xf>
    <xf numFmtId="14" fontId="9" fillId="0" borderId="1" xfId="0" applyNumberFormat="1" applyFont="1" applyBorder="1" applyAlignment="1">
      <alignment horizontal="center"/>
    </xf>
    <xf numFmtId="44" fontId="9" fillId="0" borderId="1" xfId="0" applyNumberFormat="1" applyFont="1" applyBorder="1"/>
    <xf numFmtId="169" fontId="9" fillId="0" borderId="1" xfId="0" applyNumberFormat="1" applyFont="1" applyBorder="1"/>
    <xf numFmtId="44" fontId="11" fillId="2" borderId="1" xfId="1" applyNumberFormat="1" applyFont="1" applyFill="1" applyBorder="1" applyAlignment="1">
      <alignment horizontal="right" vertical="center" wrapText="1"/>
    </xf>
    <xf numFmtId="170" fontId="26" fillId="0" borderId="14" xfId="0" applyNumberFormat="1" applyFont="1" applyBorder="1" applyAlignment="1">
      <alignment horizontal="center" vertical="center" wrapText="1"/>
    </xf>
    <xf numFmtId="0" fontId="12" fillId="4" borderId="0" xfId="0" applyFont="1" applyFill="1" applyAlignment="1">
      <alignment horizontal="right" vertical="center"/>
    </xf>
    <xf numFmtId="0" fontId="0" fillId="4" borderId="0" xfId="0" applyFill="1"/>
    <xf numFmtId="49" fontId="11" fillId="2" borderId="1" xfId="0" applyNumberFormat="1" applyFont="1" applyFill="1" applyBorder="1" applyAlignment="1">
      <alignment horizontal="center" vertical="center"/>
    </xf>
    <xf numFmtId="14" fontId="11"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4" fontId="11" fillId="2" borderId="1" xfId="0" applyNumberFormat="1" applyFont="1" applyFill="1" applyBorder="1" applyAlignment="1">
      <alignment vertical="center"/>
    </xf>
    <xf numFmtId="49" fontId="11" fillId="5" borderId="6"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49" fontId="9" fillId="5" borderId="7" xfId="0" applyNumberFormat="1" applyFont="1" applyFill="1" applyBorder="1" applyAlignment="1">
      <alignment horizontal="center" vertical="center" wrapText="1"/>
    </xf>
    <xf numFmtId="0" fontId="11" fillId="5" borderId="1" xfId="0" applyFont="1" applyFill="1" applyBorder="1" applyAlignment="1">
      <alignment horizontal="left" vertical="center"/>
    </xf>
    <xf numFmtId="0" fontId="9" fillId="5" borderId="1" xfId="0" applyFont="1" applyFill="1" applyBorder="1" applyAlignment="1">
      <alignment horizontal="center" vertical="center" wrapText="1"/>
    </xf>
    <xf numFmtId="49" fontId="9" fillId="5" borderId="5" xfId="0" applyNumberFormat="1" applyFont="1" applyFill="1" applyBorder="1" applyAlignment="1">
      <alignment horizontal="center" vertical="center" wrapText="1"/>
    </xf>
    <xf numFmtId="49" fontId="9" fillId="5" borderId="5" xfId="0" applyNumberFormat="1" applyFont="1" applyFill="1" applyBorder="1" applyAlignment="1">
      <alignment horizontal="center" wrapText="1"/>
    </xf>
    <xf numFmtId="44" fontId="11" fillId="5" borderId="1" xfId="0" applyNumberFormat="1" applyFont="1" applyFill="1" applyBorder="1" applyAlignment="1">
      <alignment horizontal="right" vertical="center"/>
    </xf>
    <xf numFmtId="0" fontId="11"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49" fontId="9" fillId="6" borderId="5" xfId="0" applyNumberFormat="1" applyFont="1" applyFill="1" applyBorder="1" applyAlignment="1">
      <alignment horizontal="center" vertical="center" wrapText="1"/>
    </xf>
    <xf numFmtId="0" fontId="11" fillId="5" borderId="1" xfId="0" applyFont="1" applyFill="1" applyBorder="1" applyAlignment="1">
      <alignment horizontal="center"/>
    </xf>
    <xf numFmtId="14" fontId="11" fillId="5" borderId="1" xfId="0" applyNumberFormat="1" applyFont="1" applyFill="1" applyBorder="1" applyAlignment="1">
      <alignment horizontal="center"/>
    </xf>
    <xf numFmtId="0" fontId="9" fillId="5" borderId="4" xfId="0" applyFont="1" applyFill="1" applyBorder="1" applyAlignment="1">
      <alignment horizontal="center" vertical="center" wrapText="1"/>
    </xf>
    <xf numFmtId="44" fontId="11" fillId="5" borderId="1" xfId="0" applyNumberFormat="1" applyFont="1" applyFill="1" applyBorder="1"/>
    <xf numFmtId="14" fontId="11" fillId="6" borderId="1" xfId="0" applyNumberFormat="1" applyFont="1" applyFill="1" applyBorder="1" applyAlignment="1">
      <alignment horizontal="center" vertical="center"/>
    </xf>
    <xf numFmtId="0" fontId="9" fillId="6" borderId="4" xfId="0" applyFont="1" applyFill="1" applyBorder="1" applyAlignment="1">
      <alignment horizontal="center" vertical="center" wrapText="1"/>
    </xf>
    <xf numFmtId="14" fontId="11" fillId="5" borderId="1" xfId="0" applyNumberFormat="1" applyFont="1" applyFill="1" applyBorder="1" applyAlignment="1">
      <alignment horizontal="center" vertical="center"/>
    </xf>
    <xf numFmtId="44" fontId="11" fillId="6" borderId="1" xfId="0" applyNumberFormat="1" applyFont="1" applyFill="1" applyBorder="1" applyAlignment="1">
      <alignment vertical="center"/>
    </xf>
    <xf numFmtId="169" fontId="14" fillId="0" borderId="5" xfId="0" applyNumberFormat="1" applyFont="1" applyBorder="1" applyAlignment="1">
      <alignment wrapText="1"/>
    </xf>
    <xf numFmtId="0" fontId="23" fillId="0" borderId="0" xfId="0" quotePrefix="1" applyFont="1" applyAlignment="1">
      <alignment horizontal="center" vertical="center" wrapText="1"/>
    </xf>
    <xf numFmtId="0" fontId="9" fillId="0" borderId="0" xfId="0" quotePrefix="1" applyFont="1" applyAlignment="1">
      <alignment horizontal="center" vertical="center" wrapText="1"/>
    </xf>
    <xf numFmtId="44" fontId="26" fillId="0" borderId="15" xfId="0" applyNumberFormat="1" applyFont="1" applyBorder="1" applyAlignment="1">
      <alignment horizontal="center" vertical="center" wrapText="1"/>
    </xf>
    <xf numFmtId="169" fontId="9" fillId="0" borderId="5" xfId="0" applyNumberFormat="1" applyFont="1" applyBorder="1" applyAlignment="1">
      <alignment wrapText="1"/>
    </xf>
    <xf numFmtId="169" fontId="23" fillId="0" borderId="5" xfId="0" applyNumberFormat="1" applyFont="1" applyBorder="1" applyAlignment="1">
      <alignment wrapText="1"/>
    </xf>
    <xf numFmtId="0" fontId="0" fillId="0" borderId="0" xfId="0" applyAlignment="1">
      <alignment horizontal="center"/>
    </xf>
    <xf numFmtId="0" fontId="0" fillId="0" borderId="0" xfId="0" applyAlignment="1">
      <alignment horizontal="left"/>
    </xf>
    <xf numFmtId="0" fontId="0" fillId="0" borderId="0" xfId="0" applyAlignment="1">
      <alignment horizontal="left"/>
    </xf>
    <xf numFmtId="49" fontId="11" fillId="2" borderId="6" xfId="0" applyNumberFormat="1" applyFont="1" applyFill="1" applyBorder="1" applyAlignment="1">
      <alignment horizontal="center" vertical="center" wrapText="1"/>
    </xf>
    <xf numFmtId="49" fontId="11" fillId="2" borderId="11" xfId="0" applyNumberFormat="1" applyFont="1" applyFill="1" applyBorder="1" applyAlignment="1">
      <alignment horizontal="center" vertical="center" wrapText="1"/>
    </xf>
    <xf numFmtId="49" fontId="13" fillId="2" borderId="1" xfId="0" applyNumberFormat="1" applyFont="1" applyFill="1" applyBorder="1" applyAlignment="1">
      <alignment horizontal="right" vertical="center" wrapText="1"/>
    </xf>
    <xf numFmtId="0" fontId="0" fillId="0" borderId="0" xfId="0" applyAlignment="1">
      <alignment horizontal="center"/>
    </xf>
    <xf numFmtId="0" fontId="24" fillId="0" borderId="1" xfId="0" applyFont="1" applyBorder="1" applyAlignment="1">
      <alignment horizontal="center"/>
    </xf>
    <xf numFmtId="17" fontId="13" fillId="0" borderId="1" xfId="0" applyNumberFormat="1" applyFont="1" applyBorder="1" applyAlignment="1">
      <alignment horizontal="left" vertical="center" wrapText="1"/>
    </xf>
    <xf numFmtId="49" fontId="11" fillId="0" borderId="3" xfId="0" applyNumberFormat="1" applyFont="1" applyBorder="1" applyAlignment="1">
      <alignment horizontal="center" wrapText="1"/>
    </xf>
    <xf numFmtId="49" fontId="11" fillId="0" borderId="4" xfId="0" applyNumberFormat="1" applyFont="1" applyBorder="1" applyAlignment="1">
      <alignment horizontal="center" wrapText="1"/>
    </xf>
    <xf numFmtId="0" fontId="1" fillId="0" borderId="1" xfId="0" applyFont="1" applyBorder="1" applyAlignment="1">
      <alignment horizontal="center"/>
    </xf>
    <xf numFmtId="17" fontId="2" fillId="0" borderId="1" xfId="0" applyNumberFormat="1" applyFont="1" applyBorder="1" applyAlignment="1">
      <alignment horizontal="left" vertical="center" wrapText="1"/>
    </xf>
    <xf numFmtId="49" fontId="19" fillId="2" borderId="2" xfId="0" applyNumberFormat="1" applyFont="1" applyFill="1" applyBorder="1" applyAlignment="1">
      <alignment horizontal="right" vertical="center" wrapText="1"/>
    </xf>
    <xf numFmtId="49" fontId="19" fillId="2" borderId="3" xfId="0" applyNumberFormat="1" applyFont="1" applyFill="1" applyBorder="1" applyAlignment="1">
      <alignment horizontal="right" vertical="center" wrapText="1"/>
    </xf>
    <xf numFmtId="49" fontId="19" fillId="2" borderId="4" xfId="0" applyNumberFormat="1" applyFont="1" applyFill="1" applyBorder="1" applyAlignment="1">
      <alignment horizontal="right" vertical="center" wrapText="1"/>
    </xf>
    <xf numFmtId="49" fontId="11" fillId="0" borderId="6"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xf>
    <xf numFmtId="49" fontId="11" fillId="0" borderId="6"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13" fillId="2" borderId="11" xfId="0" applyNumberFormat="1" applyFont="1" applyFill="1" applyBorder="1" applyAlignment="1">
      <alignment horizontal="right" vertical="center" wrapText="1"/>
    </xf>
    <xf numFmtId="49" fontId="25" fillId="2" borderId="11" xfId="0" applyNumberFormat="1" applyFont="1" applyFill="1" applyBorder="1" applyAlignment="1">
      <alignment horizontal="right" vertical="center" wrapText="1"/>
    </xf>
    <xf numFmtId="49" fontId="25" fillId="2" borderId="12" xfId="0" applyNumberFormat="1" applyFont="1" applyFill="1" applyBorder="1" applyAlignment="1">
      <alignment horizontal="right" vertical="center" wrapText="1"/>
    </xf>
    <xf numFmtId="0" fontId="23" fillId="0" borderId="2" xfId="0" quotePrefix="1" applyFont="1" applyBorder="1" applyAlignment="1">
      <alignment horizontal="center" vertical="center" wrapText="1"/>
    </xf>
    <xf numFmtId="0" fontId="9" fillId="0" borderId="3" xfId="0" quotePrefix="1" applyFont="1" applyBorder="1" applyAlignment="1">
      <alignment horizontal="center" vertical="center" wrapText="1"/>
    </xf>
    <xf numFmtId="0" fontId="9" fillId="0" borderId="4" xfId="0" quotePrefix="1" applyFont="1" applyBorder="1" applyAlignment="1">
      <alignment horizontal="center" vertical="center" wrapText="1"/>
    </xf>
    <xf numFmtId="165" fontId="9" fillId="0" borderId="0" xfId="1" applyFont="1" applyAlignment="1">
      <alignment horizontal="left"/>
    </xf>
    <xf numFmtId="0" fontId="9" fillId="0" borderId="0" xfId="0" applyFont="1" applyAlignment="1">
      <alignment horizontal="center" vertical="center"/>
    </xf>
    <xf numFmtId="0" fontId="9" fillId="0" borderId="0" xfId="0" applyFont="1" applyAlignment="1">
      <alignment horizontal="center" vertical="center" wrapText="1"/>
    </xf>
    <xf numFmtId="44" fontId="13" fillId="2" borderId="1" xfId="1" applyNumberFormat="1" applyFont="1" applyFill="1" applyBorder="1" applyAlignment="1">
      <alignment horizontal="center" vertical="center" wrapText="1"/>
    </xf>
    <xf numFmtId="0" fontId="4" fillId="0" borderId="0" xfId="0" applyFont="1" applyAlignment="1">
      <alignment vertical="center"/>
    </xf>
    <xf numFmtId="44" fontId="9" fillId="0" borderId="5" xfId="0" applyNumberFormat="1" applyFont="1" applyBorder="1" applyAlignment="1">
      <alignment horizontal="left" vertical="center" wrapText="1"/>
    </xf>
    <xf numFmtId="169" fontId="23" fillId="0" borderId="5" xfId="0" applyNumberFormat="1" applyFont="1" applyBorder="1" applyAlignment="1">
      <alignment vertical="center" wrapText="1"/>
    </xf>
    <xf numFmtId="44" fontId="9" fillId="0" borderId="0" xfId="1" applyNumberFormat="1" applyFont="1" applyAlignment="1">
      <alignment vertical="center" wrapText="1"/>
    </xf>
    <xf numFmtId="44" fontId="9" fillId="0" borderId="0" xfId="1" applyNumberFormat="1" applyFont="1" applyAlignment="1">
      <alignment horizontal="right" vertical="center"/>
    </xf>
  </cellXfs>
  <cellStyles count="10">
    <cellStyle name="Millares" xfId="1" builtinId="3"/>
    <cellStyle name="Millares 2" xfId="2"/>
    <cellStyle name="Millares 2 2" xfId="8"/>
    <cellStyle name="Millares 3" xfId="9"/>
    <cellStyle name="Moneda 2" xfId="4"/>
    <cellStyle name="Moneda 2 2" xfId="7"/>
    <cellStyle name="Normal" xfId="0" builtinId="0"/>
    <cellStyle name="Normal 2" xfId="3"/>
    <cellStyle name="Normal 2 2" xfId="5"/>
    <cellStyle name="Normal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196877</xdr:rowOff>
    </xdr:from>
    <xdr:to>
      <xdr:col>8</xdr:col>
      <xdr:colOff>1345423</xdr:colOff>
      <xdr:row>20</xdr:row>
      <xdr:rowOff>42246</xdr:rowOff>
    </xdr:to>
    <xdr:sp macro="" textlink="">
      <xdr:nvSpPr>
        <xdr:cNvPr id="3" name="CuadroTexto 2">
          <a:extLst>
            <a:ext uri="{FF2B5EF4-FFF2-40B4-BE49-F238E27FC236}">
              <a16:creationId xmlns:a16="http://schemas.microsoft.com/office/drawing/2014/main" xmlns="" id="{00000000-0008-0000-0500-000003000000}"/>
            </a:ext>
          </a:extLst>
        </xdr:cNvPr>
        <xdr:cNvSpPr txBox="1"/>
      </xdr:nvSpPr>
      <xdr:spPr>
        <a:xfrm rot="18936553">
          <a:off x="676480" y="4145422"/>
          <a:ext cx="9016307" cy="1092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5400">
              <a:solidFill>
                <a:schemeClr val="bg1">
                  <a:lumMod val="65000"/>
                  <a:alpha val="22000"/>
                </a:schemeClr>
              </a:solidFill>
            </a:rPr>
            <a:t>FORMATO</a:t>
          </a:r>
          <a:r>
            <a:rPr lang="es-CO" sz="5400" baseline="0">
              <a:solidFill>
                <a:schemeClr val="bg1">
                  <a:lumMod val="65000"/>
                  <a:alpha val="22000"/>
                </a:schemeClr>
              </a:solidFill>
            </a:rPr>
            <a:t> NO CONTROLADO</a:t>
          </a:r>
          <a:endParaRPr lang="es-CO" sz="5400">
            <a:solidFill>
              <a:schemeClr val="bg1">
                <a:lumMod val="65000"/>
                <a:alpha val="22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155217</xdr:rowOff>
    </xdr:from>
    <xdr:to>
      <xdr:col>8</xdr:col>
      <xdr:colOff>1343042</xdr:colOff>
      <xdr:row>19</xdr:row>
      <xdr:rowOff>65274</xdr:rowOff>
    </xdr:to>
    <xdr:sp macro="" textlink="">
      <xdr:nvSpPr>
        <xdr:cNvPr id="2" name="CuadroTexto 1">
          <a:extLst>
            <a:ext uri="{FF2B5EF4-FFF2-40B4-BE49-F238E27FC236}">
              <a16:creationId xmlns:a16="http://schemas.microsoft.com/office/drawing/2014/main" xmlns="" id="{00000000-0008-0000-0600-000002000000}"/>
            </a:ext>
          </a:extLst>
        </xdr:cNvPr>
        <xdr:cNvSpPr txBox="1"/>
      </xdr:nvSpPr>
      <xdr:spPr>
        <a:xfrm rot="18936553">
          <a:off x="0" y="3717567"/>
          <a:ext cx="9020192" cy="1119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5400">
              <a:solidFill>
                <a:schemeClr val="bg1">
                  <a:lumMod val="65000"/>
                  <a:alpha val="22000"/>
                </a:schemeClr>
              </a:solidFill>
            </a:rPr>
            <a:t>FORMATO</a:t>
          </a:r>
          <a:r>
            <a:rPr lang="es-CO" sz="5400" baseline="0">
              <a:solidFill>
                <a:schemeClr val="bg1">
                  <a:lumMod val="65000"/>
                  <a:alpha val="22000"/>
                </a:schemeClr>
              </a:solidFill>
            </a:rPr>
            <a:t> NO CONTROLADO</a:t>
          </a:r>
          <a:endParaRPr lang="es-CO" sz="5400">
            <a:solidFill>
              <a:schemeClr val="bg1">
                <a:lumMod val="65000"/>
                <a:alpha val="22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228095</xdr:rowOff>
    </xdr:from>
    <xdr:to>
      <xdr:col>8</xdr:col>
      <xdr:colOff>837802</xdr:colOff>
      <xdr:row>15</xdr:row>
      <xdr:rowOff>106859</xdr:rowOff>
    </xdr:to>
    <xdr:sp macro="" textlink="">
      <xdr:nvSpPr>
        <xdr:cNvPr id="2" name="CuadroTexto 1">
          <a:extLst>
            <a:ext uri="{FF2B5EF4-FFF2-40B4-BE49-F238E27FC236}">
              <a16:creationId xmlns:a16="http://schemas.microsoft.com/office/drawing/2014/main" xmlns="" id="{00000000-0008-0000-0700-000002000000}"/>
            </a:ext>
          </a:extLst>
        </xdr:cNvPr>
        <xdr:cNvSpPr txBox="1"/>
      </xdr:nvSpPr>
      <xdr:spPr>
        <a:xfrm rot="18936553">
          <a:off x="0" y="2961356"/>
          <a:ext cx="8697998" cy="107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5400">
              <a:solidFill>
                <a:schemeClr val="bg1">
                  <a:lumMod val="65000"/>
                  <a:alpha val="22000"/>
                </a:schemeClr>
              </a:solidFill>
            </a:rPr>
            <a:t>FORMATO</a:t>
          </a:r>
          <a:r>
            <a:rPr lang="es-CO" sz="5400" baseline="0">
              <a:solidFill>
                <a:schemeClr val="bg1">
                  <a:lumMod val="65000"/>
                  <a:alpha val="22000"/>
                </a:schemeClr>
              </a:solidFill>
            </a:rPr>
            <a:t> NO CONTROLADO</a:t>
          </a:r>
          <a:endParaRPr lang="es-CO" sz="5400">
            <a:solidFill>
              <a:schemeClr val="bg1">
                <a:lumMod val="65000"/>
                <a:alpha val="22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11</xdr:row>
      <xdr:rowOff>228095</xdr:rowOff>
    </xdr:from>
    <xdr:to>
      <xdr:col>8</xdr:col>
      <xdr:colOff>837802</xdr:colOff>
      <xdr:row>15</xdr:row>
      <xdr:rowOff>106859</xdr:rowOff>
    </xdr:to>
    <xdr:sp macro="" textlink="">
      <xdr:nvSpPr>
        <xdr:cNvPr id="2" name="CuadroTexto 1">
          <a:extLst>
            <a:ext uri="{FF2B5EF4-FFF2-40B4-BE49-F238E27FC236}">
              <a16:creationId xmlns:a16="http://schemas.microsoft.com/office/drawing/2014/main" xmlns="" id="{5F49BCE5-C6E1-4E75-8A02-1808D9C66A7E}"/>
            </a:ext>
          </a:extLst>
        </xdr:cNvPr>
        <xdr:cNvSpPr txBox="1"/>
      </xdr:nvSpPr>
      <xdr:spPr>
        <a:xfrm rot="18936553">
          <a:off x="0" y="2942720"/>
          <a:ext cx="8695927" cy="1059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5400">
              <a:solidFill>
                <a:schemeClr val="bg1">
                  <a:lumMod val="65000"/>
                  <a:alpha val="22000"/>
                </a:schemeClr>
              </a:solidFill>
            </a:rPr>
            <a:t>FORMATO</a:t>
          </a:r>
          <a:r>
            <a:rPr lang="es-CO" sz="5400" baseline="0">
              <a:solidFill>
                <a:schemeClr val="bg1">
                  <a:lumMod val="65000"/>
                  <a:alpha val="22000"/>
                </a:schemeClr>
              </a:solidFill>
            </a:rPr>
            <a:t> NO CONTROLADO</a:t>
          </a:r>
          <a:endParaRPr lang="es-CO" sz="5400">
            <a:solidFill>
              <a:schemeClr val="bg1">
                <a:lumMod val="65000"/>
                <a:alpha val="22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11</xdr:row>
      <xdr:rowOff>228095</xdr:rowOff>
    </xdr:from>
    <xdr:to>
      <xdr:col>8</xdr:col>
      <xdr:colOff>837802</xdr:colOff>
      <xdr:row>15</xdr:row>
      <xdr:rowOff>0</xdr:rowOff>
    </xdr:to>
    <xdr:sp macro="" textlink="">
      <xdr:nvSpPr>
        <xdr:cNvPr id="2" name="CuadroTexto 1">
          <a:extLst>
            <a:ext uri="{FF2B5EF4-FFF2-40B4-BE49-F238E27FC236}">
              <a16:creationId xmlns:a16="http://schemas.microsoft.com/office/drawing/2014/main" xmlns="" id="{725B871D-2460-486B-9BE1-132485B452AA}"/>
            </a:ext>
          </a:extLst>
        </xdr:cNvPr>
        <xdr:cNvSpPr txBox="1"/>
      </xdr:nvSpPr>
      <xdr:spPr>
        <a:xfrm rot="18936553">
          <a:off x="0" y="2942720"/>
          <a:ext cx="8695927" cy="1059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5400">
              <a:solidFill>
                <a:schemeClr val="bg1">
                  <a:lumMod val="65000"/>
                  <a:alpha val="22000"/>
                </a:schemeClr>
              </a:solidFill>
            </a:rPr>
            <a:t>FORMATO</a:t>
          </a:r>
          <a:r>
            <a:rPr lang="es-CO" sz="5400" baseline="0">
              <a:solidFill>
                <a:schemeClr val="bg1">
                  <a:lumMod val="65000"/>
                  <a:alpha val="22000"/>
                </a:schemeClr>
              </a:solidFill>
            </a:rPr>
            <a:t> NO CONTROLADO</a:t>
          </a:r>
          <a:endParaRPr lang="es-CO" sz="5400">
            <a:solidFill>
              <a:schemeClr val="bg1">
                <a:lumMod val="65000"/>
                <a:alpha val="22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11</xdr:row>
      <xdr:rowOff>228095</xdr:rowOff>
    </xdr:from>
    <xdr:to>
      <xdr:col>8</xdr:col>
      <xdr:colOff>837802</xdr:colOff>
      <xdr:row>15</xdr:row>
      <xdr:rowOff>0</xdr:rowOff>
    </xdr:to>
    <xdr:sp macro="" textlink="">
      <xdr:nvSpPr>
        <xdr:cNvPr id="2" name="CuadroTexto 1">
          <a:extLst>
            <a:ext uri="{FF2B5EF4-FFF2-40B4-BE49-F238E27FC236}">
              <a16:creationId xmlns:a16="http://schemas.microsoft.com/office/drawing/2014/main" xmlns="" id="{725B871D-2460-486B-9BE1-132485B452AA}"/>
            </a:ext>
          </a:extLst>
        </xdr:cNvPr>
        <xdr:cNvSpPr txBox="1"/>
      </xdr:nvSpPr>
      <xdr:spPr>
        <a:xfrm rot="18936553">
          <a:off x="0" y="2942720"/>
          <a:ext cx="8695927" cy="953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5400">
              <a:solidFill>
                <a:schemeClr val="bg1">
                  <a:lumMod val="65000"/>
                  <a:alpha val="22000"/>
                </a:schemeClr>
              </a:solidFill>
            </a:rPr>
            <a:t>FORMATO</a:t>
          </a:r>
          <a:r>
            <a:rPr lang="es-CO" sz="5400" baseline="0">
              <a:solidFill>
                <a:schemeClr val="bg1">
                  <a:lumMod val="65000"/>
                  <a:alpha val="22000"/>
                </a:schemeClr>
              </a:solidFill>
            </a:rPr>
            <a:t> NO CONTROLADO</a:t>
          </a:r>
          <a:endParaRPr lang="es-CO" sz="5400">
            <a:solidFill>
              <a:schemeClr val="bg1">
                <a:lumMod val="65000"/>
                <a:alpha val="22000"/>
              </a:schemeClr>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115" zoomScaleNormal="115" zoomScaleSheetLayoutView="115" zoomScalePageLayoutView="85" workbookViewId="0">
      <selection activeCell="L24" sqref="L24"/>
    </sheetView>
  </sheetViews>
  <sheetFormatPr baseColWidth="10" defaultRowHeight="15" x14ac:dyDescent="0.25"/>
  <cols>
    <col min="1" max="1" width="7.28515625" style="103" customWidth="1"/>
    <col min="2" max="2" width="10.7109375" customWidth="1"/>
    <col min="3" max="3" width="9.28515625" customWidth="1"/>
    <col min="4" max="4" width="11.42578125" bestFit="1" customWidth="1"/>
    <col min="5" max="5" width="24" style="18" customWidth="1"/>
    <col min="6" max="6" width="11" style="9" customWidth="1"/>
    <col min="7" max="7" width="7" style="103" bestFit="1" customWidth="1"/>
    <col min="8" max="8" width="26.28515625" style="60" customWidth="1"/>
    <col min="9" max="9" width="13.140625" customWidth="1"/>
    <col min="10" max="10" width="23.28515625" bestFit="1" customWidth="1"/>
  </cols>
  <sheetData>
    <row r="1" spans="1:14" x14ac:dyDescent="0.25">
      <c r="A1" s="172" t="s">
        <v>11</v>
      </c>
      <c r="B1" s="172"/>
      <c r="C1" s="172"/>
      <c r="D1" s="172"/>
      <c r="E1" s="172"/>
      <c r="F1" s="172"/>
      <c r="G1" s="172"/>
      <c r="H1" s="172"/>
      <c r="I1" s="60"/>
    </row>
    <row r="2" spans="1:14" x14ac:dyDescent="0.25">
      <c r="A2" s="172" t="s">
        <v>12</v>
      </c>
      <c r="B2" s="172"/>
      <c r="C2" s="172"/>
      <c r="D2" s="172"/>
      <c r="E2" s="172"/>
      <c r="F2" s="172"/>
      <c r="G2" s="172"/>
      <c r="H2" s="172"/>
      <c r="I2" s="60"/>
    </row>
    <row r="3" spans="1:14" x14ac:dyDescent="0.25">
      <c r="A3" s="172" t="s">
        <v>13</v>
      </c>
      <c r="B3" s="172"/>
      <c r="C3" s="172"/>
      <c r="D3" s="172"/>
      <c r="E3" s="172"/>
      <c r="F3" s="172"/>
      <c r="G3" s="172"/>
      <c r="H3" s="172"/>
      <c r="I3" s="60"/>
    </row>
    <row r="4" spans="1:14" ht="3.75" customHeight="1" x14ac:dyDescent="0.25">
      <c r="A4" s="1"/>
      <c r="B4" s="5"/>
      <c r="C4" s="12"/>
      <c r="D4" s="4"/>
      <c r="E4" s="1"/>
      <c r="F4" s="18"/>
      <c r="G4" s="100"/>
      <c r="H4" s="16"/>
      <c r="I4" s="60"/>
    </row>
    <row r="5" spans="1:14" ht="25.5" x14ac:dyDescent="0.35">
      <c r="A5" s="173" t="s">
        <v>10</v>
      </c>
      <c r="B5" s="173"/>
      <c r="C5" s="173"/>
      <c r="D5" s="173"/>
      <c r="E5" s="173"/>
      <c r="F5" s="173"/>
      <c r="G5" s="173"/>
      <c r="H5" s="173"/>
      <c r="I5" s="173"/>
    </row>
    <row r="6" spans="1:14" ht="24.75" customHeight="1" x14ac:dyDescent="0.25">
      <c r="A6" s="63" t="s">
        <v>1</v>
      </c>
      <c r="B6" s="65" t="s">
        <v>2</v>
      </c>
      <c r="C6" s="65" t="s">
        <v>3</v>
      </c>
      <c r="D6" s="63" t="s">
        <v>4</v>
      </c>
      <c r="E6" s="63" t="s">
        <v>5</v>
      </c>
      <c r="F6" s="88" t="s">
        <v>6</v>
      </c>
      <c r="G6" s="63" t="s">
        <v>8</v>
      </c>
      <c r="H6" s="68" t="s">
        <v>9</v>
      </c>
      <c r="I6" s="15" t="s">
        <v>59</v>
      </c>
      <c r="J6" s="36" t="s">
        <v>60</v>
      </c>
    </row>
    <row r="7" spans="1:14" hidden="1" x14ac:dyDescent="0.25">
      <c r="A7" s="174"/>
      <c r="B7" s="174"/>
      <c r="C7" s="174"/>
      <c r="D7" s="174"/>
      <c r="E7" s="174"/>
      <c r="F7" s="174"/>
      <c r="G7" s="174"/>
      <c r="H7" s="174"/>
    </row>
    <row r="8" spans="1:14" x14ac:dyDescent="0.25">
      <c r="A8" s="95" t="s">
        <v>37</v>
      </c>
      <c r="B8" s="90">
        <v>16219</v>
      </c>
      <c r="C8" s="91">
        <v>105691619</v>
      </c>
      <c r="D8" s="92">
        <v>43593</v>
      </c>
      <c r="E8" s="91" t="s">
        <v>38</v>
      </c>
      <c r="F8" s="35">
        <v>805006014</v>
      </c>
      <c r="G8" s="35" t="s">
        <v>55</v>
      </c>
      <c r="H8" s="93">
        <v>912600</v>
      </c>
    </row>
    <row r="9" spans="1:14" ht="19.5" customHeight="1" x14ac:dyDescent="0.25">
      <c r="A9" s="95" t="s">
        <v>267</v>
      </c>
      <c r="B9" s="90">
        <v>16319</v>
      </c>
      <c r="C9" s="91">
        <v>128379919</v>
      </c>
      <c r="D9" s="92">
        <v>43613</v>
      </c>
      <c r="E9" s="91" t="s">
        <v>300</v>
      </c>
      <c r="F9" s="35" t="s">
        <v>18</v>
      </c>
      <c r="G9" s="35" t="s">
        <v>55</v>
      </c>
      <c r="H9" s="93">
        <v>10028194</v>
      </c>
      <c r="I9" s="24" t="s">
        <v>37</v>
      </c>
    </row>
    <row r="10" spans="1:14" ht="27" customHeight="1" x14ac:dyDescent="0.25">
      <c r="A10" s="95" t="s">
        <v>268</v>
      </c>
      <c r="B10" s="90">
        <v>16419</v>
      </c>
      <c r="C10" s="91">
        <v>128387219</v>
      </c>
      <c r="D10" s="94">
        <v>43613</v>
      </c>
      <c r="E10" s="91" t="s">
        <v>304</v>
      </c>
      <c r="F10" s="82">
        <v>900230597</v>
      </c>
      <c r="G10" s="35" t="s">
        <v>55</v>
      </c>
      <c r="H10" s="93">
        <v>1586765</v>
      </c>
      <c r="I10" s="34"/>
    </row>
    <row r="11" spans="1:14" ht="20.25" customHeight="1" x14ac:dyDescent="0.25">
      <c r="A11" s="95" t="s">
        <v>269</v>
      </c>
      <c r="B11" s="90">
        <v>16519</v>
      </c>
      <c r="C11" s="90">
        <v>128394819</v>
      </c>
      <c r="D11" s="94">
        <v>43613</v>
      </c>
      <c r="E11" s="90" t="s">
        <v>305</v>
      </c>
      <c r="F11" s="82">
        <v>832003416</v>
      </c>
      <c r="G11" s="35" t="s">
        <v>55</v>
      </c>
      <c r="H11" s="96">
        <v>202457556</v>
      </c>
      <c r="I11" s="34"/>
    </row>
    <row r="12" spans="1:14" ht="24.75" customHeight="1" x14ac:dyDescent="0.25">
      <c r="A12" s="95" t="s">
        <v>270</v>
      </c>
      <c r="B12" s="90">
        <v>16619</v>
      </c>
      <c r="C12" s="90">
        <v>128408819</v>
      </c>
      <c r="D12" s="94">
        <v>43613</v>
      </c>
      <c r="E12" s="91" t="s">
        <v>306</v>
      </c>
      <c r="F12" s="81" t="s">
        <v>113</v>
      </c>
      <c r="G12" s="35" t="s">
        <v>55</v>
      </c>
      <c r="H12" s="93">
        <v>73177608.269999996</v>
      </c>
      <c r="I12" s="34"/>
    </row>
    <row r="13" spans="1:14" ht="24.75" customHeight="1" x14ac:dyDescent="0.25">
      <c r="A13" s="95" t="s">
        <v>271</v>
      </c>
      <c r="B13" s="90">
        <v>16719</v>
      </c>
      <c r="C13" s="90">
        <v>128418519</v>
      </c>
      <c r="D13" s="94">
        <v>43613</v>
      </c>
      <c r="E13" s="90" t="s">
        <v>290</v>
      </c>
      <c r="F13" s="82">
        <v>901020853</v>
      </c>
      <c r="G13" s="35" t="s">
        <v>55</v>
      </c>
      <c r="H13" s="96">
        <v>348771</v>
      </c>
      <c r="I13" s="79"/>
      <c r="J13" s="79"/>
      <c r="K13" s="79"/>
      <c r="L13" s="79"/>
      <c r="M13" s="79"/>
      <c r="N13" s="80"/>
    </row>
    <row r="14" spans="1:14" ht="25.5" customHeight="1" x14ac:dyDescent="0.25">
      <c r="A14" s="95" t="s">
        <v>272</v>
      </c>
      <c r="B14" s="90">
        <v>16819</v>
      </c>
      <c r="C14" s="90">
        <v>128772919</v>
      </c>
      <c r="D14" s="94">
        <v>43613</v>
      </c>
      <c r="E14" s="90" t="s">
        <v>291</v>
      </c>
      <c r="F14" s="82">
        <v>901148476</v>
      </c>
      <c r="G14" s="35" t="s">
        <v>55</v>
      </c>
      <c r="H14" s="96">
        <v>1969865</v>
      </c>
      <c r="I14" s="34"/>
    </row>
    <row r="15" spans="1:14" ht="24" customHeight="1" x14ac:dyDescent="0.25">
      <c r="A15" s="95" t="s">
        <v>273</v>
      </c>
      <c r="B15" s="90">
        <v>16919</v>
      </c>
      <c r="C15" s="91">
        <v>128797919</v>
      </c>
      <c r="D15" s="94">
        <v>43613</v>
      </c>
      <c r="E15" s="91" t="s">
        <v>292</v>
      </c>
      <c r="F15" s="35" t="s">
        <v>16</v>
      </c>
      <c r="G15" s="35" t="s">
        <v>55</v>
      </c>
      <c r="H15" s="93">
        <v>845053</v>
      </c>
      <c r="I15" s="34"/>
    </row>
    <row r="16" spans="1:14" ht="24" customHeight="1" x14ac:dyDescent="0.25">
      <c r="A16" s="95" t="s">
        <v>274</v>
      </c>
      <c r="B16" s="90">
        <v>17019</v>
      </c>
      <c r="C16" s="91">
        <v>129331819</v>
      </c>
      <c r="D16" s="94">
        <v>43613</v>
      </c>
      <c r="E16" s="91" t="s">
        <v>293</v>
      </c>
      <c r="F16" s="82">
        <v>860064038</v>
      </c>
      <c r="G16" s="35" t="s">
        <v>55</v>
      </c>
      <c r="H16" s="93">
        <v>57564505.009999998</v>
      </c>
      <c r="I16" s="34"/>
    </row>
    <row r="17" spans="1:9" ht="24" customHeight="1" x14ac:dyDescent="0.25">
      <c r="A17" s="95" t="s">
        <v>275</v>
      </c>
      <c r="B17" s="90">
        <v>17119</v>
      </c>
      <c r="C17" s="90">
        <v>129339319</v>
      </c>
      <c r="D17" s="94">
        <v>43613</v>
      </c>
      <c r="E17" s="90" t="s">
        <v>167</v>
      </c>
      <c r="F17" s="35" t="s">
        <v>173</v>
      </c>
      <c r="G17" s="35" t="s">
        <v>55</v>
      </c>
      <c r="H17" s="97">
        <v>26483486</v>
      </c>
      <c r="I17" s="34"/>
    </row>
    <row r="18" spans="1:9" ht="24" customHeight="1" x14ac:dyDescent="0.25">
      <c r="A18" s="169" t="s">
        <v>276</v>
      </c>
      <c r="B18" s="90">
        <v>17219</v>
      </c>
      <c r="C18" s="91">
        <v>129350519</v>
      </c>
      <c r="D18" s="94">
        <v>43613</v>
      </c>
      <c r="E18" s="91" t="s">
        <v>294</v>
      </c>
      <c r="F18" s="35" t="s">
        <v>63</v>
      </c>
      <c r="G18" s="35" t="s">
        <v>55</v>
      </c>
      <c r="H18" s="93">
        <v>25051762.18</v>
      </c>
      <c r="I18" s="34"/>
    </row>
    <row r="19" spans="1:9" ht="24" customHeight="1" x14ac:dyDescent="0.25">
      <c r="A19" s="170"/>
      <c r="B19" s="90">
        <v>17319</v>
      </c>
      <c r="C19" s="91">
        <v>129355119</v>
      </c>
      <c r="D19" s="94">
        <v>43613</v>
      </c>
      <c r="E19" s="91" t="s">
        <v>294</v>
      </c>
      <c r="F19" s="35" t="s">
        <v>63</v>
      </c>
      <c r="G19" s="35" t="s">
        <v>55</v>
      </c>
      <c r="H19" s="93">
        <v>1307536.6299999999</v>
      </c>
      <c r="I19" s="34"/>
    </row>
    <row r="20" spans="1:9" ht="24" customHeight="1" x14ac:dyDescent="0.25">
      <c r="A20" s="95" t="s">
        <v>277</v>
      </c>
      <c r="B20" s="90">
        <v>17419</v>
      </c>
      <c r="C20" s="90">
        <v>129365719</v>
      </c>
      <c r="D20" s="94">
        <v>43613</v>
      </c>
      <c r="E20" s="90" t="s">
        <v>295</v>
      </c>
      <c r="F20" s="82">
        <v>860002400</v>
      </c>
      <c r="G20" s="35" t="s">
        <v>55</v>
      </c>
      <c r="H20" s="96">
        <v>41792345</v>
      </c>
      <c r="I20" s="34"/>
    </row>
    <row r="21" spans="1:9" ht="24" customHeight="1" x14ac:dyDescent="0.25">
      <c r="A21" s="95" t="s">
        <v>278</v>
      </c>
      <c r="B21" s="90">
        <v>17519</v>
      </c>
      <c r="C21" s="91">
        <v>129372219</v>
      </c>
      <c r="D21" s="94">
        <v>43613</v>
      </c>
      <c r="E21" s="91" t="s">
        <v>296</v>
      </c>
      <c r="F21" s="99">
        <v>830140479</v>
      </c>
      <c r="G21" s="35" t="s">
        <v>55</v>
      </c>
      <c r="H21" s="93">
        <v>45658569</v>
      </c>
      <c r="I21" s="34"/>
    </row>
    <row r="22" spans="1:9" ht="24" customHeight="1" x14ac:dyDescent="0.25">
      <c r="A22" s="95" t="s">
        <v>279</v>
      </c>
      <c r="B22" s="90">
        <v>17619</v>
      </c>
      <c r="C22" s="91">
        <v>129376219</v>
      </c>
      <c r="D22" s="94">
        <v>43613</v>
      </c>
      <c r="E22" s="91" t="s">
        <v>297</v>
      </c>
      <c r="F22" s="82">
        <v>830038304</v>
      </c>
      <c r="G22" s="35" t="s">
        <v>55</v>
      </c>
      <c r="H22" s="93">
        <v>10856610</v>
      </c>
      <c r="I22" s="34"/>
    </row>
    <row r="23" spans="1:9" ht="24" customHeight="1" x14ac:dyDescent="0.25">
      <c r="A23" s="95" t="s">
        <v>280</v>
      </c>
      <c r="B23" s="90">
        <v>17719</v>
      </c>
      <c r="C23" s="90">
        <v>129387519</v>
      </c>
      <c r="D23" s="94">
        <v>43613</v>
      </c>
      <c r="E23" s="90" t="s">
        <v>298</v>
      </c>
      <c r="F23" s="82">
        <v>900440779</v>
      </c>
      <c r="G23" s="35" t="s">
        <v>55</v>
      </c>
      <c r="H23" s="96">
        <v>7292880</v>
      </c>
      <c r="I23" s="34"/>
    </row>
    <row r="24" spans="1:9" ht="24" customHeight="1" x14ac:dyDescent="0.25">
      <c r="A24" s="95" t="s">
        <v>281</v>
      </c>
      <c r="B24" s="90">
        <v>17819</v>
      </c>
      <c r="C24" s="90">
        <v>129390719</v>
      </c>
      <c r="D24" s="94">
        <v>43613</v>
      </c>
      <c r="E24" s="90" t="s">
        <v>255</v>
      </c>
      <c r="F24" s="35" t="s">
        <v>25</v>
      </c>
      <c r="G24" s="35" t="s">
        <v>55</v>
      </c>
      <c r="H24" s="97">
        <v>9699638.6899999995</v>
      </c>
      <c r="I24" s="34"/>
    </row>
    <row r="25" spans="1:9" ht="24" customHeight="1" x14ac:dyDescent="0.25">
      <c r="A25" s="95" t="s">
        <v>282</v>
      </c>
      <c r="B25" s="90">
        <v>17919</v>
      </c>
      <c r="C25" s="90">
        <v>129391919</v>
      </c>
      <c r="D25" s="94">
        <v>43613</v>
      </c>
      <c r="E25" s="90" t="s">
        <v>299</v>
      </c>
      <c r="F25" s="82">
        <v>901148476</v>
      </c>
      <c r="G25" s="35" t="s">
        <v>55</v>
      </c>
      <c r="H25" s="96">
        <v>94638240</v>
      </c>
      <c r="I25" s="34"/>
    </row>
    <row r="26" spans="1:9" ht="24" customHeight="1" x14ac:dyDescent="0.25">
      <c r="A26" s="95" t="s">
        <v>283</v>
      </c>
      <c r="B26" s="90">
        <v>18119</v>
      </c>
      <c r="C26" s="90">
        <v>129967719</v>
      </c>
      <c r="D26" s="94">
        <v>43614</v>
      </c>
      <c r="E26" s="90" t="s">
        <v>300</v>
      </c>
      <c r="F26" s="35" t="s">
        <v>18</v>
      </c>
      <c r="G26" s="98" t="s">
        <v>55</v>
      </c>
      <c r="H26" s="96">
        <v>23322307</v>
      </c>
      <c r="I26" s="34"/>
    </row>
    <row r="27" spans="1:9" ht="24" customHeight="1" x14ac:dyDescent="0.25">
      <c r="A27" s="95" t="s">
        <v>284</v>
      </c>
      <c r="B27" s="90">
        <v>18219</v>
      </c>
      <c r="C27" s="91">
        <v>129973319</v>
      </c>
      <c r="D27" s="92">
        <v>43614</v>
      </c>
      <c r="E27" s="91" t="s">
        <v>297</v>
      </c>
      <c r="F27" s="82">
        <v>830038304</v>
      </c>
      <c r="G27" s="35" t="s">
        <v>55</v>
      </c>
      <c r="H27" s="93">
        <v>10856610</v>
      </c>
      <c r="I27" s="34"/>
    </row>
    <row r="28" spans="1:9" ht="24" customHeight="1" x14ac:dyDescent="0.25">
      <c r="A28" s="95" t="s">
        <v>285</v>
      </c>
      <c r="B28" s="90">
        <v>18319</v>
      </c>
      <c r="C28" s="91">
        <v>129988319</v>
      </c>
      <c r="D28" s="92">
        <v>43614</v>
      </c>
      <c r="E28" s="91" t="s">
        <v>301</v>
      </c>
      <c r="F28" s="82">
        <v>900266595</v>
      </c>
      <c r="G28" s="35" t="s">
        <v>55</v>
      </c>
      <c r="H28" s="93">
        <v>19260908.050000001</v>
      </c>
      <c r="I28" s="34"/>
    </row>
    <row r="29" spans="1:9" ht="24" customHeight="1" x14ac:dyDescent="0.25">
      <c r="A29" s="95" t="s">
        <v>286</v>
      </c>
      <c r="B29" s="90">
        <v>18419</v>
      </c>
      <c r="C29" s="91">
        <v>129997219</v>
      </c>
      <c r="D29" s="92">
        <v>43614</v>
      </c>
      <c r="E29" s="91" t="s">
        <v>302</v>
      </c>
      <c r="F29" s="82">
        <v>900034485</v>
      </c>
      <c r="G29" s="35" t="s">
        <v>55</v>
      </c>
      <c r="H29" s="93">
        <v>7263900</v>
      </c>
      <c r="I29" s="34"/>
    </row>
    <row r="30" spans="1:9" ht="24" customHeight="1" x14ac:dyDescent="0.25">
      <c r="A30" s="169" t="s">
        <v>287</v>
      </c>
      <c r="B30" s="90">
        <v>18519</v>
      </c>
      <c r="C30" s="91">
        <v>130050619</v>
      </c>
      <c r="D30" s="92">
        <v>43614</v>
      </c>
      <c r="E30" s="91" t="s">
        <v>303</v>
      </c>
      <c r="F30" s="82">
        <v>900199926</v>
      </c>
      <c r="G30" s="35" t="s">
        <v>55</v>
      </c>
      <c r="H30" s="93">
        <v>28713457</v>
      </c>
      <c r="I30" s="34"/>
    </row>
    <row r="31" spans="1:9" ht="24" customHeight="1" x14ac:dyDescent="0.25">
      <c r="A31" s="170"/>
      <c r="B31" s="90">
        <v>18619</v>
      </c>
      <c r="C31" s="91">
        <v>130056119</v>
      </c>
      <c r="D31" s="92">
        <v>43614</v>
      </c>
      <c r="E31" s="91" t="s">
        <v>303</v>
      </c>
      <c r="F31" s="82">
        <v>900199926</v>
      </c>
      <c r="G31" s="35" t="s">
        <v>55</v>
      </c>
      <c r="H31" s="93">
        <v>14113394</v>
      </c>
      <c r="I31" s="34"/>
    </row>
    <row r="32" spans="1:9" ht="24" customHeight="1" x14ac:dyDescent="0.25">
      <c r="A32" s="95" t="s">
        <v>288</v>
      </c>
      <c r="B32" s="90">
        <v>27119</v>
      </c>
      <c r="C32" s="90">
        <v>131202919</v>
      </c>
      <c r="D32" s="94">
        <v>43614</v>
      </c>
      <c r="E32" s="90" t="s">
        <v>289</v>
      </c>
      <c r="F32" s="99">
        <v>830049538</v>
      </c>
      <c r="G32" s="35" t="s">
        <v>55</v>
      </c>
      <c r="H32" s="96">
        <v>46707401</v>
      </c>
      <c r="I32" s="34"/>
    </row>
    <row r="33" spans="1:11" ht="20.25" customHeight="1" x14ac:dyDescent="0.25">
      <c r="A33" s="171" t="s">
        <v>221</v>
      </c>
      <c r="B33" s="171"/>
      <c r="C33" s="171"/>
      <c r="D33" s="171"/>
      <c r="E33" s="171"/>
      <c r="F33" s="171"/>
      <c r="G33" s="171"/>
      <c r="H33" s="87">
        <f>SUM(H8:H32)</f>
        <v>761909961.82999992</v>
      </c>
      <c r="I33" s="34"/>
      <c r="J33">
        <v>912600</v>
      </c>
      <c r="K33">
        <v>34362133</v>
      </c>
    </row>
    <row r="34" spans="1:11" ht="20.25" customHeight="1" x14ac:dyDescent="0.25">
      <c r="A34" s="105"/>
      <c r="B34" s="29"/>
      <c r="C34" s="29"/>
      <c r="D34" s="23"/>
      <c r="E34" s="23"/>
      <c r="F34" s="30"/>
      <c r="G34" s="109"/>
      <c r="H34" s="61"/>
    </row>
    <row r="35" spans="1:11" ht="20.25" customHeight="1" x14ac:dyDescent="0.25">
      <c r="A35" s="105"/>
      <c r="B35" s="29"/>
      <c r="C35" s="29"/>
      <c r="D35" s="23"/>
      <c r="E35" s="23"/>
      <c r="F35" s="30"/>
      <c r="G35" s="110"/>
      <c r="H35" s="61"/>
      <c r="I35" s="24"/>
    </row>
    <row r="36" spans="1:11" ht="20.25" customHeight="1" x14ac:dyDescent="0.25">
      <c r="A36" s="106" t="s">
        <v>26</v>
      </c>
      <c r="B36" s="6"/>
      <c r="E36" s="8"/>
      <c r="F36" s="14" t="s">
        <v>185</v>
      </c>
      <c r="I36" s="24"/>
    </row>
    <row r="37" spans="1:11" ht="20.25" customHeight="1" x14ac:dyDescent="0.25">
      <c r="A37" s="172" t="s">
        <v>27</v>
      </c>
      <c r="B37" s="172"/>
      <c r="C37" s="172"/>
      <c r="E37" s="1"/>
      <c r="F37" s="172" t="s">
        <v>186</v>
      </c>
      <c r="G37" s="172"/>
      <c r="H37" s="172"/>
      <c r="I37" s="24"/>
    </row>
    <row r="38" spans="1:11" ht="19.5" customHeight="1" x14ac:dyDescent="0.25">
      <c r="A38" s="107"/>
      <c r="F38" s="4"/>
    </row>
    <row r="39" spans="1:11" x14ac:dyDescent="0.25">
      <c r="A39" s="108" t="s">
        <v>128</v>
      </c>
      <c r="B39" s="50" t="s">
        <v>129</v>
      </c>
    </row>
    <row r="43" spans="1:11" x14ac:dyDescent="0.25">
      <c r="A43" s="168" t="s">
        <v>56</v>
      </c>
      <c r="B43" s="168"/>
      <c r="C43" s="168"/>
    </row>
    <row r="44" spans="1:11" x14ac:dyDescent="0.25">
      <c r="A44" s="168" t="s">
        <v>57</v>
      </c>
      <c r="B44" s="168"/>
      <c r="C44" s="168"/>
    </row>
    <row r="45" spans="1:11" x14ac:dyDescent="0.25">
      <c r="A45" s="168" t="s">
        <v>58</v>
      </c>
      <c r="B45" s="168"/>
      <c r="C45" s="168"/>
    </row>
  </sheetData>
  <mergeCells count="13">
    <mergeCell ref="A18:A19"/>
    <mergeCell ref="A1:H1"/>
    <mergeCell ref="A2:H2"/>
    <mergeCell ref="A3:H3"/>
    <mergeCell ref="A5:I5"/>
    <mergeCell ref="A7:H7"/>
    <mergeCell ref="A45:C45"/>
    <mergeCell ref="A30:A31"/>
    <mergeCell ref="A33:G33"/>
    <mergeCell ref="A37:C37"/>
    <mergeCell ref="F37:H37"/>
    <mergeCell ref="A43:C43"/>
    <mergeCell ref="A44:C44"/>
  </mergeCells>
  <printOptions horizontalCentered="1" verticalCentered="1"/>
  <pageMargins left="0.9055118110236221" right="0.70866141732283472" top="0.74803149606299213" bottom="0.74803149606299213" header="0.31496062992125984" footer="0.31496062992125984"/>
  <pageSetup scale="66" orientation="landscape" verticalDpi="300" r:id="rId1"/>
  <headerFooter>
    <oddHeader xml:space="preserve">&amp;C
&amp;G
</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topLeftCell="B4" zoomScale="115" zoomScaleNormal="115" zoomScaleSheetLayoutView="115" zoomScalePageLayoutView="85" workbookViewId="0">
      <selection activeCell="E23" sqref="E23"/>
    </sheetView>
  </sheetViews>
  <sheetFormatPr baseColWidth="10" defaultRowHeight="15" x14ac:dyDescent="0.25"/>
  <cols>
    <col min="1" max="1" width="8.85546875" style="103" customWidth="1"/>
    <col min="2" max="2" width="13.85546875" customWidth="1"/>
    <col min="3" max="3" width="11.42578125" customWidth="1"/>
    <col min="4" max="4" width="12.42578125" customWidth="1"/>
    <col min="5" max="5" width="35.140625" style="18" customWidth="1"/>
    <col min="6" max="6" width="12.7109375" style="9" customWidth="1"/>
    <col min="7" max="7" width="15.28515625" style="104" customWidth="1"/>
    <col min="8" max="8" width="8.140625" style="103" bestFit="1" customWidth="1"/>
    <col min="9" max="9" width="17.140625" style="60" bestFit="1" customWidth="1"/>
    <col min="10" max="10" width="13.140625" customWidth="1"/>
    <col min="11" max="11" width="23.28515625" bestFit="1" customWidth="1"/>
  </cols>
  <sheetData>
    <row r="1" spans="1:11" x14ac:dyDescent="0.25">
      <c r="A1" s="172" t="s">
        <v>11</v>
      </c>
      <c r="B1" s="172"/>
      <c r="C1" s="172"/>
      <c r="D1" s="172"/>
      <c r="E1" s="172"/>
      <c r="F1" s="172"/>
      <c r="G1" s="172"/>
      <c r="H1" s="172"/>
      <c r="I1" s="172"/>
      <c r="J1" s="60"/>
    </row>
    <row r="2" spans="1:11" x14ac:dyDescent="0.25">
      <c r="A2" s="172" t="s">
        <v>12</v>
      </c>
      <c r="B2" s="172"/>
      <c r="C2" s="172"/>
      <c r="D2" s="172"/>
      <c r="E2" s="172"/>
      <c r="F2" s="172"/>
      <c r="G2" s="172"/>
      <c r="H2" s="172"/>
      <c r="I2" s="172"/>
      <c r="J2" s="60"/>
    </row>
    <row r="3" spans="1:11" x14ac:dyDescent="0.25">
      <c r="A3" s="172" t="s">
        <v>13</v>
      </c>
      <c r="B3" s="172"/>
      <c r="C3" s="172"/>
      <c r="D3" s="172"/>
      <c r="E3" s="172"/>
      <c r="F3" s="172"/>
      <c r="G3" s="172"/>
      <c r="H3" s="172"/>
      <c r="I3" s="172"/>
      <c r="J3" s="60"/>
    </row>
    <row r="4" spans="1:11" ht="3.75" customHeight="1" x14ac:dyDescent="0.25">
      <c r="A4" s="1"/>
      <c r="B4" s="5"/>
      <c r="C4" s="12"/>
      <c r="D4" s="4"/>
      <c r="E4" s="1"/>
      <c r="F4" s="18"/>
      <c r="G4" s="9"/>
      <c r="H4" s="100"/>
      <c r="I4" s="16"/>
      <c r="J4" s="60"/>
    </row>
    <row r="5" spans="1:11" ht="25.5" x14ac:dyDescent="0.35">
      <c r="A5" s="173" t="s">
        <v>471</v>
      </c>
      <c r="B5" s="173"/>
      <c r="C5" s="173"/>
      <c r="D5" s="173"/>
      <c r="E5" s="173"/>
      <c r="F5" s="173"/>
      <c r="G5" s="173"/>
      <c r="H5" s="173"/>
      <c r="I5" s="173"/>
      <c r="J5" s="173"/>
    </row>
    <row r="6" spans="1:11" ht="23.25" customHeight="1" x14ac:dyDescent="0.25">
      <c r="A6" s="63" t="s">
        <v>1</v>
      </c>
      <c r="B6" s="65" t="s">
        <v>2</v>
      </c>
      <c r="C6" s="65" t="s">
        <v>3</v>
      </c>
      <c r="D6" s="63" t="s">
        <v>4</v>
      </c>
      <c r="E6" s="63" t="s">
        <v>5</v>
      </c>
      <c r="F6" s="88" t="s">
        <v>6</v>
      </c>
      <c r="G6" s="65" t="s">
        <v>7</v>
      </c>
      <c r="H6" s="63" t="s">
        <v>8</v>
      </c>
      <c r="I6" s="68" t="s">
        <v>9</v>
      </c>
      <c r="J6" s="15" t="s">
        <v>59</v>
      </c>
      <c r="K6" s="36" t="s">
        <v>60</v>
      </c>
    </row>
    <row r="7" spans="1:11" ht="23.25" customHeight="1" x14ac:dyDescent="0.25">
      <c r="A7" s="95" t="s">
        <v>524</v>
      </c>
      <c r="B7" s="111" t="s">
        <v>478</v>
      </c>
      <c r="C7" s="111" t="s">
        <v>495</v>
      </c>
      <c r="D7" s="112">
        <v>43719</v>
      </c>
      <c r="E7" s="73" t="s">
        <v>472</v>
      </c>
      <c r="F7" s="111" t="s">
        <v>512</v>
      </c>
      <c r="G7" s="73" t="s">
        <v>517</v>
      </c>
      <c r="H7" s="35" t="s">
        <v>55</v>
      </c>
      <c r="I7" s="164">
        <v>738491400</v>
      </c>
      <c r="J7" s="15"/>
      <c r="K7" s="36"/>
    </row>
    <row r="8" spans="1:11" ht="23.25" customHeight="1" x14ac:dyDescent="0.25">
      <c r="A8" s="95" t="s">
        <v>526</v>
      </c>
      <c r="B8" s="111" t="s">
        <v>479</v>
      </c>
      <c r="C8" s="111" t="s">
        <v>496</v>
      </c>
      <c r="D8" s="112">
        <v>43731</v>
      </c>
      <c r="E8" s="73" t="s">
        <v>62</v>
      </c>
      <c r="F8" s="111" t="s">
        <v>63</v>
      </c>
      <c r="G8" s="73" t="s">
        <v>518</v>
      </c>
      <c r="H8" s="35" t="s">
        <v>55</v>
      </c>
      <c r="I8" s="164">
        <v>27840701.32</v>
      </c>
      <c r="J8" s="15"/>
      <c r="K8" s="36"/>
    </row>
    <row r="9" spans="1:11" ht="23.25" customHeight="1" x14ac:dyDescent="0.25">
      <c r="A9" s="95" t="s">
        <v>527</v>
      </c>
      <c r="B9" s="111" t="s">
        <v>480</v>
      </c>
      <c r="C9" s="111" t="s">
        <v>497</v>
      </c>
      <c r="D9" s="112">
        <v>43731</v>
      </c>
      <c r="E9" s="73" t="s">
        <v>473</v>
      </c>
      <c r="F9" s="111" t="s">
        <v>341</v>
      </c>
      <c r="G9" s="73" t="s">
        <v>342</v>
      </c>
      <c r="H9" s="35" t="s">
        <v>55</v>
      </c>
      <c r="I9" s="164">
        <v>5963333</v>
      </c>
      <c r="J9" s="15"/>
      <c r="K9" s="36"/>
    </row>
    <row r="10" spans="1:11" ht="23.25" customHeight="1" x14ac:dyDescent="0.25">
      <c r="A10" s="95" t="s">
        <v>528</v>
      </c>
      <c r="B10" s="111" t="s">
        <v>481</v>
      </c>
      <c r="C10" s="111" t="s">
        <v>498</v>
      </c>
      <c r="D10" s="112">
        <v>43731</v>
      </c>
      <c r="E10" s="73" t="s">
        <v>304</v>
      </c>
      <c r="F10" s="111" t="s">
        <v>513</v>
      </c>
      <c r="G10" s="73" t="s">
        <v>308</v>
      </c>
      <c r="H10" s="35" t="s">
        <v>55</v>
      </c>
      <c r="I10" s="164">
        <v>1819650</v>
      </c>
      <c r="J10" s="15"/>
      <c r="K10" s="36"/>
    </row>
    <row r="11" spans="1:11" ht="23.25" customHeight="1" x14ac:dyDescent="0.25">
      <c r="A11" s="95" t="s">
        <v>529</v>
      </c>
      <c r="B11" s="111" t="s">
        <v>482</v>
      </c>
      <c r="C11" s="111" t="s">
        <v>499</v>
      </c>
      <c r="D11" s="112">
        <v>43731</v>
      </c>
      <c r="E11" s="73" t="s">
        <v>24</v>
      </c>
      <c r="F11" s="111" t="s">
        <v>25</v>
      </c>
      <c r="G11" s="73" t="s">
        <v>519</v>
      </c>
      <c r="H11" s="35" t="s">
        <v>55</v>
      </c>
      <c r="I11" s="164">
        <v>8500000</v>
      </c>
      <c r="J11" s="15"/>
      <c r="K11" s="36"/>
    </row>
    <row r="12" spans="1:11" ht="23.25" customHeight="1" x14ac:dyDescent="0.25">
      <c r="A12" s="95" t="s">
        <v>529</v>
      </c>
      <c r="B12" s="111" t="s">
        <v>483</v>
      </c>
      <c r="C12" s="111" t="s">
        <v>500</v>
      </c>
      <c r="D12" s="112">
        <v>43731</v>
      </c>
      <c r="E12" s="73" t="s">
        <v>24</v>
      </c>
      <c r="F12" s="111" t="s">
        <v>25</v>
      </c>
      <c r="G12" s="73" t="s">
        <v>119</v>
      </c>
      <c r="H12" s="35" t="s">
        <v>55</v>
      </c>
      <c r="I12" s="164">
        <v>9346633.5999999996</v>
      </c>
      <c r="J12" s="15"/>
      <c r="K12" s="36"/>
    </row>
    <row r="13" spans="1:11" ht="23.25" customHeight="1" x14ac:dyDescent="0.25">
      <c r="A13" s="95" t="s">
        <v>530</v>
      </c>
      <c r="B13" s="111" t="s">
        <v>484</v>
      </c>
      <c r="C13" s="111" t="s">
        <v>501</v>
      </c>
      <c r="D13" s="112">
        <v>43731</v>
      </c>
      <c r="E13" s="73" t="s">
        <v>167</v>
      </c>
      <c r="F13" s="111" t="s">
        <v>173</v>
      </c>
      <c r="G13" s="73" t="s">
        <v>520</v>
      </c>
      <c r="H13" s="35" t="s">
        <v>55</v>
      </c>
      <c r="I13" s="164">
        <v>24287192</v>
      </c>
      <c r="J13" s="15"/>
      <c r="K13" s="36"/>
    </row>
    <row r="14" spans="1:11" ht="23.25" customHeight="1" x14ac:dyDescent="0.25">
      <c r="A14" s="95" t="s">
        <v>531</v>
      </c>
      <c r="B14" s="111" t="s">
        <v>485</v>
      </c>
      <c r="C14" s="111" t="s">
        <v>502</v>
      </c>
      <c r="D14" s="112">
        <v>43731</v>
      </c>
      <c r="E14" s="73" t="s">
        <v>474</v>
      </c>
      <c r="F14" s="111" t="s">
        <v>514</v>
      </c>
      <c r="G14" s="73" t="s">
        <v>521</v>
      </c>
      <c r="H14" s="35" t="s">
        <v>55</v>
      </c>
      <c r="I14" s="164">
        <v>32739731</v>
      </c>
      <c r="J14" s="5">
        <v>317258</v>
      </c>
      <c r="K14" s="36"/>
    </row>
    <row r="15" spans="1:11" ht="23.25" customHeight="1" x14ac:dyDescent="0.25">
      <c r="A15" s="95" t="s">
        <v>532</v>
      </c>
      <c r="B15" s="111" t="s">
        <v>486</v>
      </c>
      <c r="C15" s="111" t="s">
        <v>503</v>
      </c>
      <c r="D15" s="112">
        <v>43731</v>
      </c>
      <c r="E15" s="73" t="s">
        <v>477</v>
      </c>
      <c r="F15" s="111" t="s">
        <v>113</v>
      </c>
      <c r="G15" s="73" t="s">
        <v>522</v>
      </c>
      <c r="H15" s="35" t="s">
        <v>55</v>
      </c>
      <c r="I15" s="164">
        <v>73973415.540000007</v>
      </c>
      <c r="J15" s="5">
        <v>317981</v>
      </c>
      <c r="K15" s="36"/>
    </row>
    <row r="16" spans="1:11" ht="23.25" customHeight="1" x14ac:dyDescent="0.25">
      <c r="A16" s="95" t="s">
        <v>537</v>
      </c>
      <c r="B16" s="111" t="s">
        <v>487</v>
      </c>
      <c r="C16" s="111" t="s">
        <v>504</v>
      </c>
      <c r="D16" s="112">
        <v>43734</v>
      </c>
      <c r="E16" s="73" t="s">
        <v>474</v>
      </c>
      <c r="F16" s="111" t="s">
        <v>514</v>
      </c>
      <c r="G16" s="73" t="s">
        <v>521</v>
      </c>
      <c r="H16" s="35" t="s">
        <v>55</v>
      </c>
      <c r="I16" s="164">
        <v>22260269</v>
      </c>
      <c r="J16" s="5">
        <v>309601</v>
      </c>
      <c r="K16" s="36"/>
    </row>
    <row r="17" spans="1:11" ht="23.25" customHeight="1" x14ac:dyDescent="0.25">
      <c r="A17" s="95" t="s">
        <v>538</v>
      </c>
      <c r="B17" s="111" t="s">
        <v>488</v>
      </c>
      <c r="C17" s="111" t="s">
        <v>505</v>
      </c>
      <c r="D17" s="112">
        <v>43734</v>
      </c>
      <c r="E17" s="73" t="s">
        <v>445</v>
      </c>
      <c r="F17" s="111" t="s">
        <v>52</v>
      </c>
      <c r="G17" s="73" t="s">
        <v>316</v>
      </c>
      <c r="H17" s="35" t="s">
        <v>55</v>
      </c>
      <c r="I17" s="164">
        <v>7357770</v>
      </c>
      <c r="J17" s="5">
        <v>309534</v>
      </c>
      <c r="K17" s="36"/>
    </row>
    <row r="18" spans="1:11" ht="23.25" customHeight="1" x14ac:dyDescent="0.25">
      <c r="A18" s="95" t="s">
        <v>525</v>
      </c>
      <c r="B18" s="111" t="s">
        <v>489</v>
      </c>
      <c r="C18" s="111" t="s">
        <v>506</v>
      </c>
      <c r="D18" s="112">
        <v>43734</v>
      </c>
      <c r="E18" s="73" t="s">
        <v>289</v>
      </c>
      <c r="F18" s="111" t="s">
        <v>453</v>
      </c>
      <c r="G18" s="73" t="s">
        <v>318</v>
      </c>
      <c r="H18" s="35" t="s">
        <v>55</v>
      </c>
      <c r="I18" s="164">
        <v>53562499.759999998</v>
      </c>
      <c r="J18" s="5"/>
      <c r="K18" s="36"/>
    </row>
    <row r="19" spans="1:11" ht="23.25" customHeight="1" x14ac:dyDescent="0.25">
      <c r="A19" s="95" t="s">
        <v>539</v>
      </c>
      <c r="B19" s="111" t="s">
        <v>490</v>
      </c>
      <c r="C19" s="111" t="s">
        <v>507</v>
      </c>
      <c r="D19" s="112">
        <v>43734</v>
      </c>
      <c r="E19" s="73" t="s">
        <v>475</v>
      </c>
      <c r="F19" s="111" t="s">
        <v>515</v>
      </c>
      <c r="G19" s="73" t="s">
        <v>523</v>
      </c>
      <c r="H19" s="35" t="s">
        <v>55</v>
      </c>
      <c r="I19" s="164">
        <v>49455000</v>
      </c>
      <c r="J19" s="5"/>
      <c r="K19" s="36"/>
    </row>
    <row r="20" spans="1:11" ht="23.25" customHeight="1" x14ac:dyDescent="0.25">
      <c r="A20" s="95" t="s">
        <v>533</v>
      </c>
      <c r="B20" s="111" t="s">
        <v>491</v>
      </c>
      <c r="C20" s="111" t="s">
        <v>508</v>
      </c>
      <c r="D20" s="112">
        <v>43734</v>
      </c>
      <c r="E20" s="73" t="s">
        <v>24</v>
      </c>
      <c r="F20" s="111" t="s">
        <v>25</v>
      </c>
      <c r="G20" s="73" t="s">
        <v>519</v>
      </c>
      <c r="H20" s="35" t="s">
        <v>55</v>
      </c>
      <c r="I20" s="164">
        <v>14208881.52</v>
      </c>
      <c r="J20" s="5"/>
      <c r="K20" s="36"/>
    </row>
    <row r="21" spans="1:11" ht="23.25" customHeight="1" x14ac:dyDescent="0.25">
      <c r="A21" s="95" t="s">
        <v>534</v>
      </c>
      <c r="B21" s="111" t="s">
        <v>492</v>
      </c>
      <c r="C21" s="111" t="s">
        <v>509</v>
      </c>
      <c r="D21" s="112">
        <v>43734</v>
      </c>
      <c r="E21" s="73" t="s">
        <v>446</v>
      </c>
      <c r="F21" s="111" t="s">
        <v>452</v>
      </c>
      <c r="G21" s="73" t="s">
        <v>401</v>
      </c>
      <c r="H21" s="35" t="s">
        <v>55</v>
      </c>
      <c r="I21" s="164">
        <v>3166666</v>
      </c>
      <c r="J21" s="5"/>
      <c r="K21" s="36"/>
    </row>
    <row r="22" spans="1:11" ht="23.25" customHeight="1" x14ac:dyDescent="0.25">
      <c r="A22" s="95" t="s">
        <v>535</v>
      </c>
      <c r="B22" s="111" t="s">
        <v>493</v>
      </c>
      <c r="C22" s="111" t="s">
        <v>510</v>
      </c>
      <c r="D22" s="112">
        <v>43734</v>
      </c>
      <c r="E22" s="73" t="s">
        <v>446</v>
      </c>
      <c r="F22" s="111" t="s">
        <v>452</v>
      </c>
      <c r="G22" s="73" t="s">
        <v>457</v>
      </c>
      <c r="H22" s="35" t="s">
        <v>55</v>
      </c>
      <c r="I22" s="164">
        <v>3166666</v>
      </c>
      <c r="J22" s="5"/>
      <c r="K22" s="36"/>
    </row>
    <row r="23" spans="1:11" ht="23.25" customHeight="1" x14ac:dyDescent="0.25">
      <c r="A23" s="95" t="s">
        <v>536</v>
      </c>
      <c r="B23" s="111" t="s">
        <v>494</v>
      </c>
      <c r="C23" s="111" t="s">
        <v>511</v>
      </c>
      <c r="D23" s="112">
        <v>43738</v>
      </c>
      <c r="E23" s="73" t="s">
        <v>476</v>
      </c>
      <c r="F23" s="111" t="s">
        <v>516</v>
      </c>
      <c r="G23" s="73" t="s">
        <v>353</v>
      </c>
      <c r="H23" s="35" t="s">
        <v>55</v>
      </c>
      <c r="I23" s="164">
        <v>14648105.859999999</v>
      </c>
      <c r="J23" s="5">
        <v>317556</v>
      </c>
      <c r="K23" s="36"/>
    </row>
    <row r="24" spans="1:11" ht="20.25" customHeight="1" x14ac:dyDescent="0.25">
      <c r="A24" s="189" t="s">
        <v>221</v>
      </c>
      <c r="B24" s="189"/>
      <c r="C24" s="189"/>
      <c r="D24" s="189"/>
      <c r="E24" s="189"/>
      <c r="F24" s="189"/>
      <c r="G24" s="189"/>
      <c r="H24" s="189"/>
      <c r="I24" s="165">
        <f>SUM(I7:I23)</f>
        <v>1090787914.5999999</v>
      </c>
      <c r="J24" s="34"/>
    </row>
    <row r="25" spans="1:11" ht="20.25" customHeight="1" x14ac:dyDescent="0.25">
      <c r="A25" s="190"/>
      <c r="B25" s="191"/>
      <c r="C25" s="191"/>
      <c r="D25" s="191"/>
      <c r="E25" s="191"/>
      <c r="F25" s="191"/>
      <c r="G25" s="191"/>
      <c r="H25" s="191"/>
      <c r="I25" s="192"/>
    </row>
    <row r="26" spans="1:11" ht="20.25" customHeight="1" x14ac:dyDescent="0.25">
      <c r="A26" s="161"/>
      <c r="B26" s="162"/>
      <c r="C26" s="162"/>
      <c r="D26" s="162"/>
      <c r="E26" s="162"/>
      <c r="F26" s="162"/>
      <c r="G26" s="162"/>
      <c r="H26" s="162"/>
      <c r="I26" s="162"/>
    </row>
    <row r="27" spans="1:11" ht="20.25" customHeight="1" x14ac:dyDescent="0.25">
      <c r="A27" s="105"/>
      <c r="B27" s="29"/>
      <c r="C27" s="29"/>
      <c r="D27" s="23"/>
      <c r="E27" s="23"/>
      <c r="F27" s="30"/>
      <c r="G27" s="102"/>
      <c r="H27" s="110"/>
      <c r="I27" s="61"/>
      <c r="J27" s="24"/>
    </row>
    <row r="28" spans="1:11" ht="20.25" customHeight="1" x14ac:dyDescent="0.25">
      <c r="A28" s="106" t="s">
        <v>26</v>
      </c>
      <c r="B28" s="6"/>
      <c r="E28" s="8"/>
      <c r="F28" s="14" t="s">
        <v>185</v>
      </c>
      <c r="G28" s="103"/>
      <c r="J28" s="24"/>
    </row>
    <row r="29" spans="1:11" ht="20.25" customHeight="1" x14ac:dyDescent="0.25">
      <c r="A29" s="172" t="s">
        <v>27</v>
      </c>
      <c r="B29" s="172"/>
      <c r="C29" s="172"/>
      <c r="E29" s="1"/>
      <c r="F29" s="172" t="s">
        <v>186</v>
      </c>
      <c r="G29" s="172"/>
      <c r="H29" s="172"/>
      <c r="I29" s="172"/>
      <c r="J29" s="24"/>
    </row>
    <row r="30" spans="1:11" ht="19.5" customHeight="1" x14ac:dyDescent="0.25">
      <c r="A30" s="107"/>
      <c r="F30" s="4"/>
    </row>
    <row r="31" spans="1:11" x14ac:dyDescent="0.25">
      <c r="A31" s="108" t="s">
        <v>128</v>
      </c>
      <c r="B31" s="50" t="s">
        <v>129</v>
      </c>
    </row>
    <row r="35" spans="1:3" x14ac:dyDescent="0.25">
      <c r="A35" s="168" t="s">
        <v>56</v>
      </c>
      <c r="B35" s="168"/>
      <c r="C35" s="168"/>
    </row>
    <row r="36" spans="1:3" x14ac:dyDescent="0.25">
      <c r="A36" s="168" t="s">
        <v>57</v>
      </c>
      <c r="B36" s="168"/>
      <c r="C36" s="168"/>
    </row>
    <row r="37" spans="1:3" x14ac:dyDescent="0.25">
      <c r="A37" s="168" t="s">
        <v>58</v>
      </c>
      <c r="B37" s="168"/>
      <c r="C37" s="168"/>
    </row>
  </sheetData>
  <mergeCells count="11">
    <mergeCell ref="A29:C29"/>
    <mergeCell ref="F29:I29"/>
    <mergeCell ref="A35:C35"/>
    <mergeCell ref="A36:C36"/>
    <mergeCell ref="A37:C37"/>
    <mergeCell ref="A25:I25"/>
    <mergeCell ref="A1:I1"/>
    <mergeCell ref="A2:I2"/>
    <mergeCell ref="A3:I3"/>
    <mergeCell ref="A5:J5"/>
    <mergeCell ref="A24:H24"/>
  </mergeCells>
  <printOptions horizontalCentered="1" verticalCentered="1"/>
  <pageMargins left="0.9055118110236221" right="0.70866141732283472" top="0.74803149606299213" bottom="0.74803149606299213" header="0.31496062992125984" footer="0.31496062992125984"/>
  <pageSetup scale="80" orientation="landscape" verticalDpi="300" r:id="rId1"/>
  <headerFooter>
    <oddHeader xml:space="preserve">&amp;C
&amp;G
</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abSelected="1" view="pageBreakPreview" topLeftCell="A12" zoomScale="115" zoomScaleNormal="115" zoomScaleSheetLayoutView="115" zoomScalePageLayoutView="85" workbookViewId="0">
      <selection activeCell="A31" sqref="A31:I31"/>
    </sheetView>
  </sheetViews>
  <sheetFormatPr baseColWidth="10" defaultRowHeight="15" x14ac:dyDescent="0.25"/>
  <cols>
    <col min="1" max="1" width="8.85546875" style="103" customWidth="1"/>
    <col min="2" max="2" width="13.85546875" customWidth="1"/>
    <col min="3" max="3" width="11.42578125" customWidth="1"/>
    <col min="4" max="4" width="12.42578125" customWidth="1"/>
    <col min="5" max="5" width="35.140625" style="18" customWidth="1"/>
    <col min="6" max="6" width="12.7109375" style="9" customWidth="1"/>
    <col min="7" max="7" width="15.28515625" style="195" customWidth="1"/>
    <col min="8" max="8" width="8.140625" style="103" bestFit="1" customWidth="1"/>
    <col min="9" max="9" width="17.140625" style="201" bestFit="1" customWidth="1"/>
    <col min="10" max="10" width="13.140625" customWidth="1"/>
    <col min="11" max="11" width="23.28515625" bestFit="1" customWidth="1"/>
  </cols>
  <sheetData>
    <row r="1" spans="1:11" x14ac:dyDescent="0.25">
      <c r="A1" s="172" t="s">
        <v>11</v>
      </c>
      <c r="B1" s="172"/>
      <c r="C1" s="172"/>
      <c r="D1" s="172"/>
      <c r="E1" s="172"/>
      <c r="F1" s="172"/>
      <c r="G1" s="172"/>
      <c r="H1" s="172"/>
      <c r="I1" s="172"/>
      <c r="J1" s="60"/>
    </row>
    <row r="2" spans="1:11" x14ac:dyDescent="0.25">
      <c r="A2" s="172" t="s">
        <v>12</v>
      </c>
      <c r="B2" s="172"/>
      <c r="C2" s="172"/>
      <c r="D2" s="172"/>
      <c r="E2" s="172"/>
      <c r="F2" s="172"/>
      <c r="G2" s="172"/>
      <c r="H2" s="172"/>
      <c r="I2" s="172"/>
      <c r="J2" s="60"/>
    </row>
    <row r="3" spans="1:11" x14ac:dyDescent="0.25">
      <c r="A3" s="172" t="s">
        <v>13</v>
      </c>
      <c r="B3" s="172"/>
      <c r="C3" s="172"/>
      <c r="D3" s="172"/>
      <c r="E3" s="172"/>
      <c r="F3" s="172"/>
      <c r="G3" s="172"/>
      <c r="H3" s="172"/>
      <c r="I3" s="172"/>
      <c r="J3" s="60"/>
    </row>
    <row r="4" spans="1:11" ht="3.75" customHeight="1" x14ac:dyDescent="0.25">
      <c r="A4" s="167"/>
      <c r="B4" s="166"/>
      <c r="C4" s="12"/>
      <c r="D4" s="4"/>
      <c r="E4" s="167"/>
      <c r="F4" s="18"/>
      <c r="G4" s="193"/>
      <c r="H4" s="100"/>
      <c r="I4" s="197"/>
      <c r="J4" s="60"/>
    </row>
    <row r="5" spans="1:11" ht="25.5" x14ac:dyDescent="0.35">
      <c r="A5" s="173" t="s">
        <v>583</v>
      </c>
      <c r="B5" s="173"/>
      <c r="C5" s="173"/>
      <c r="D5" s="173"/>
      <c r="E5" s="173"/>
      <c r="F5" s="173"/>
      <c r="G5" s="173"/>
      <c r="H5" s="173"/>
      <c r="I5" s="173"/>
      <c r="J5" s="173"/>
    </row>
    <row r="6" spans="1:11" ht="23.25" customHeight="1" x14ac:dyDescent="0.25">
      <c r="A6" s="63" t="s">
        <v>1</v>
      </c>
      <c r="B6" s="65" t="s">
        <v>2</v>
      </c>
      <c r="C6" s="65" t="s">
        <v>3</v>
      </c>
      <c r="D6" s="63" t="s">
        <v>4</v>
      </c>
      <c r="E6" s="63" t="s">
        <v>5</v>
      </c>
      <c r="F6" s="88" t="s">
        <v>6</v>
      </c>
      <c r="G6" s="65" t="s">
        <v>7</v>
      </c>
      <c r="H6" s="63" t="s">
        <v>8</v>
      </c>
      <c r="I6" s="196" t="s">
        <v>9</v>
      </c>
      <c r="J6" s="15" t="s">
        <v>59</v>
      </c>
      <c r="K6" s="36" t="s">
        <v>60</v>
      </c>
    </row>
    <row r="7" spans="1:11" ht="23.25" customHeight="1" x14ac:dyDescent="0.25">
      <c r="A7" s="95" t="s">
        <v>546</v>
      </c>
      <c r="B7" s="112" t="s">
        <v>609</v>
      </c>
      <c r="C7" s="112" t="s">
        <v>586</v>
      </c>
      <c r="D7" s="112">
        <v>43753</v>
      </c>
      <c r="E7" s="73" t="s">
        <v>62</v>
      </c>
      <c r="F7" s="35" t="s">
        <v>63</v>
      </c>
      <c r="G7" s="21" t="s">
        <v>582</v>
      </c>
      <c r="H7" s="35" t="s">
        <v>55</v>
      </c>
      <c r="I7" s="198">
        <v>27683343.32</v>
      </c>
      <c r="J7" s="15"/>
      <c r="K7" s="36"/>
    </row>
    <row r="8" spans="1:11" ht="23.25" customHeight="1" x14ac:dyDescent="0.25">
      <c r="A8" s="95" t="s">
        <v>548</v>
      </c>
      <c r="B8" s="112" t="s">
        <v>610</v>
      </c>
      <c r="C8" s="112" t="s">
        <v>587</v>
      </c>
      <c r="D8" s="112">
        <v>43754</v>
      </c>
      <c r="E8" s="73" t="s">
        <v>448</v>
      </c>
      <c r="F8" s="35" t="s">
        <v>455</v>
      </c>
      <c r="G8" s="21" t="s">
        <v>458</v>
      </c>
      <c r="H8" s="35" t="s">
        <v>55</v>
      </c>
      <c r="I8" s="198">
        <v>8442953.1300000008</v>
      </c>
      <c r="J8" s="15"/>
      <c r="K8" s="36"/>
    </row>
    <row r="9" spans="1:11" ht="23.25" customHeight="1" x14ac:dyDescent="0.25">
      <c r="A9" s="95" t="s">
        <v>191</v>
      </c>
      <c r="B9" s="112" t="s">
        <v>611</v>
      </c>
      <c r="C9" s="112" t="s">
        <v>588</v>
      </c>
      <c r="D9" s="112">
        <v>43767</v>
      </c>
      <c r="E9" s="73" t="s">
        <v>364</v>
      </c>
      <c r="F9" s="35" t="s">
        <v>567</v>
      </c>
      <c r="G9" s="21" t="s">
        <v>402</v>
      </c>
      <c r="H9" s="35" t="s">
        <v>183</v>
      </c>
      <c r="I9" s="198">
        <v>38084067</v>
      </c>
      <c r="J9" s="15"/>
      <c r="K9" s="36"/>
    </row>
    <row r="10" spans="1:11" ht="23.25" customHeight="1" x14ac:dyDescent="0.25">
      <c r="A10" s="95" t="s">
        <v>547</v>
      </c>
      <c r="B10" s="112" t="s">
        <v>612</v>
      </c>
      <c r="C10" s="112" t="s">
        <v>589</v>
      </c>
      <c r="D10" s="112">
        <v>43767</v>
      </c>
      <c r="E10" s="73" t="s">
        <v>301</v>
      </c>
      <c r="F10" s="35" t="s">
        <v>568</v>
      </c>
      <c r="G10" s="21" t="s">
        <v>319</v>
      </c>
      <c r="H10" s="35" t="s">
        <v>55</v>
      </c>
      <c r="I10" s="198">
        <v>8754957.5899999999</v>
      </c>
      <c r="J10" s="15"/>
      <c r="K10" s="36"/>
    </row>
    <row r="11" spans="1:11" ht="23.25" customHeight="1" x14ac:dyDescent="0.25">
      <c r="A11" s="95" t="s">
        <v>549</v>
      </c>
      <c r="B11" s="112" t="s">
        <v>613</v>
      </c>
      <c r="C11" s="112" t="s">
        <v>590</v>
      </c>
      <c r="D11" s="112">
        <v>43767</v>
      </c>
      <c r="E11" s="73" t="s">
        <v>540</v>
      </c>
      <c r="F11" s="35" t="s">
        <v>569</v>
      </c>
      <c r="G11" s="21" t="s">
        <v>575</v>
      </c>
      <c r="H11" s="35" t="s">
        <v>55</v>
      </c>
      <c r="I11" s="198">
        <v>5232100</v>
      </c>
      <c r="J11" s="15"/>
      <c r="K11" s="36"/>
    </row>
    <row r="12" spans="1:11" ht="23.25" customHeight="1" x14ac:dyDescent="0.25">
      <c r="A12" s="95" t="s">
        <v>550</v>
      </c>
      <c r="B12" s="112" t="s">
        <v>614</v>
      </c>
      <c r="C12" s="112" t="s">
        <v>591</v>
      </c>
      <c r="D12" s="112">
        <v>43767</v>
      </c>
      <c r="E12" s="73" t="s">
        <v>632</v>
      </c>
      <c r="F12" s="35" t="s">
        <v>113</v>
      </c>
      <c r="G12" s="21" t="s">
        <v>522</v>
      </c>
      <c r="H12" s="35" t="s">
        <v>55</v>
      </c>
      <c r="I12" s="198">
        <v>47739446.729999997</v>
      </c>
      <c r="J12" s="15"/>
      <c r="K12" s="36"/>
    </row>
    <row r="13" spans="1:11" ht="23.25" customHeight="1" x14ac:dyDescent="0.25">
      <c r="A13" s="95" t="s">
        <v>551</v>
      </c>
      <c r="B13" s="112" t="s">
        <v>615</v>
      </c>
      <c r="C13" s="112" t="s">
        <v>592</v>
      </c>
      <c r="D13" s="112">
        <v>43767</v>
      </c>
      <c r="E13" s="73" t="s">
        <v>541</v>
      </c>
      <c r="F13" s="35" t="s">
        <v>570</v>
      </c>
      <c r="G13" s="73" t="s">
        <v>311</v>
      </c>
      <c r="H13" s="35" t="s">
        <v>55</v>
      </c>
      <c r="I13" s="198">
        <v>2451388</v>
      </c>
      <c r="J13" s="15"/>
      <c r="K13" s="36"/>
    </row>
    <row r="14" spans="1:11" ht="23.25" customHeight="1" x14ac:dyDescent="0.25">
      <c r="A14" s="184" t="s">
        <v>552</v>
      </c>
      <c r="B14" s="112" t="s">
        <v>616</v>
      </c>
      <c r="C14" s="112" t="s">
        <v>593</v>
      </c>
      <c r="D14" s="112">
        <v>43767</v>
      </c>
      <c r="E14" s="73" t="s">
        <v>47</v>
      </c>
      <c r="F14" s="35" t="s">
        <v>48</v>
      </c>
      <c r="G14" s="21" t="s">
        <v>576</v>
      </c>
      <c r="H14" s="35" t="s">
        <v>55</v>
      </c>
      <c r="I14" s="198">
        <v>167867550</v>
      </c>
      <c r="J14" s="166"/>
      <c r="K14" s="36"/>
    </row>
    <row r="15" spans="1:11" ht="23.25" customHeight="1" x14ac:dyDescent="0.25">
      <c r="A15" s="185"/>
      <c r="B15" s="112" t="s">
        <v>617</v>
      </c>
      <c r="C15" s="112" t="s">
        <v>594</v>
      </c>
      <c r="D15" s="112">
        <v>43767</v>
      </c>
      <c r="E15" s="73" t="s">
        <v>47</v>
      </c>
      <c r="F15" s="35" t="s">
        <v>48</v>
      </c>
      <c r="G15" s="21" t="s">
        <v>577</v>
      </c>
      <c r="H15" s="35" t="s">
        <v>55</v>
      </c>
      <c r="I15" s="198">
        <v>3104400</v>
      </c>
      <c r="J15" s="166"/>
      <c r="K15" s="36"/>
    </row>
    <row r="16" spans="1:11" ht="23.25" customHeight="1" x14ac:dyDescent="0.25">
      <c r="A16" s="95" t="s">
        <v>553</v>
      </c>
      <c r="B16" s="112" t="s">
        <v>618</v>
      </c>
      <c r="C16" s="112" t="s">
        <v>595</v>
      </c>
      <c r="D16" s="112">
        <v>43767</v>
      </c>
      <c r="E16" s="73" t="s">
        <v>542</v>
      </c>
      <c r="F16" s="35" t="s">
        <v>571</v>
      </c>
      <c r="G16" s="21" t="s">
        <v>578</v>
      </c>
      <c r="H16" s="35" t="s">
        <v>55</v>
      </c>
      <c r="I16" s="198">
        <v>10085218</v>
      </c>
      <c r="J16" s="166"/>
      <c r="K16" s="36"/>
    </row>
    <row r="17" spans="1:11" ht="23.25" customHeight="1" x14ac:dyDescent="0.25">
      <c r="A17" s="95" t="s">
        <v>554</v>
      </c>
      <c r="B17" s="112" t="s">
        <v>619</v>
      </c>
      <c r="C17" s="112" t="s">
        <v>596</v>
      </c>
      <c r="D17" s="112">
        <v>43767</v>
      </c>
      <c r="E17" s="73" t="s">
        <v>445</v>
      </c>
      <c r="F17" s="35" t="s">
        <v>52</v>
      </c>
      <c r="G17" s="21" t="s">
        <v>316</v>
      </c>
      <c r="H17" s="35" t="s">
        <v>55</v>
      </c>
      <c r="I17" s="198">
        <v>6441696</v>
      </c>
      <c r="J17" s="166"/>
      <c r="K17" s="36"/>
    </row>
    <row r="18" spans="1:11" ht="23.25" customHeight="1" x14ac:dyDescent="0.25">
      <c r="A18" s="95" t="s">
        <v>555</v>
      </c>
      <c r="B18" s="112" t="s">
        <v>620</v>
      </c>
      <c r="C18" s="112" t="s">
        <v>597</v>
      </c>
      <c r="D18" s="112">
        <v>43767</v>
      </c>
      <c r="E18" s="73" t="s">
        <v>446</v>
      </c>
      <c r="F18" s="35" t="s">
        <v>452</v>
      </c>
      <c r="G18" s="21" t="s">
        <v>401</v>
      </c>
      <c r="H18" s="35" t="s">
        <v>55</v>
      </c>
      <c r="I18" s="198">
        <v>2806299</v>
      </c>
      <c r="J18" s="166"/>
      <c r="K18" s="36"/>
    </row>
    <row r="19" spans="1:11" ht="23.25" customHeight="1" x14ac:dyDescent="0.25">
      <c r="A19" s="95" t="s">
        <v>556</v>
      </c>
      <c r="B19" s="112" t="s">
        <v>621</v>
      </c>
      <c r="C19" s="112" t="s">
        <v>598</v>
      </c>
      <c r="D19" s="112">
        <v>43767</v>
      </c>
      <c r="E19" s="73" t="s">
        <v>543</v>
      </c>
      <c r="F19" s="35" t="s">
        <v>572</v>
      </c>
      <c r="G19" s="21" t="s">
        <v>310</v>
      </c>
      <c r="H19" s="35" t="s">
        <v>55</v>
      </c>
      <c r="I19" s="198">
        <v>869750</v>
      </c>
      <c r="J19" s="166"/>
      <c r="K19" s="36"/>
    </row>
    <row r="20" spans="1:11" ht="23.25" customHeight="1" x14ac:dyDescent="0.25">
      <c r="A20" s="95" t="s">
        <v>557</v>
      </c>
      <c r="B20" s="112" t="s">
        <v>622</v>
      </c>
      <c r="C20" s="112" t="s">
        <v>599</v>
      </c>
      <c r="D20" s="112">
        <v>43767</v>
      </c>
      <c r="E20" s="73" t="s">
        <v>446</v>
      </c>
      <c r="F20" s="35" t="s">
        <v>452</v>
      </c>
      <c r="G20" s="21" t="s">
        <v>457</v>
      </c>
      <c r="H20" s="35" t="s">
        <v>55</v>
      </c>
      <c r="I20" s="198">
        <v>2806299</v>
      </c>
      <c r="J20" s="166"/>
      <c r="K20" s="36"/>
    </row>
    <row r="21" spans="1:11" ht="23.25" customHeight="1" x14ac:dyDescent="0.25">
      <c r="A21" s="95" t="s">
        <v>558</v>
      </c>
      <c r="B21" s="112" t="s">
        <v>623</v>
      </c>
      <c r="C21" s="112" t="s">
        <v>600</v>
      </c>
      <c r="D21" s="112">
        <v>43767</v>
      </c>
      <c r="E21" s="73" t="s">
        <v>23</v>
      </c>
      <c r="F21" s="35" t="s">
        <v>18</v>
      </c>
      <c r="G21" s="21" t="s">
        <v>579</v>
      </c>
      <c r="H21" s="35" t="s">
        <v>55</v>
      </c>
      <c r="I21" s="198">
        <v>23322307</v>
      </c>
      <c r="J21" s="166"/>
      <c r="K21" s="36"/>
    </row>
    <row r="22" spans="1:11" ht="23.25" customHeight="1" x14ac:dyDescent="0.25">
      <c r="A22" s="95" t="s">
        <v>559</v>
      </c>
      <c r="B22" s="112" t="s">
        <v>624</v>
      </c>
      <c r="C22" s="112" t="s">
        <v>601</v>
      </c>
      <c r="D22" s="112">
        <v>43767</v>
      </c>
      <c r="E22" s="73" t="s">
        <v>167</v>
      </c>
      <c r="F22" s="35" t="s">
        <v>173</v>
      </c>
      <c r="G22" s="21" t="s">
        <v>520</v>
      </c>
      <c r="H22" s="35" t="s">
        <v>55</v>
      </c>
      <c r="I22" s="198">
        <v>29870729</v>
      </c>
      <c r="J22" s="166"/>
      <c r="K22" s="36"/>
    </row>
    <row r="23" spans="1:11" ht="23.25" customHeight="1" x14ac:dyDescent="0.25">
      <c r="A23" s="95" t="s">
        <v>560</v>
      </c>
      <c r="B23" s="112" t="s">
        <v>625</v>
      </c>
      <c r="C23" s="112" t="s">
        <v>602</v>
      </c>
      <c r="D23" s="112" t="s">
        <v>584</v>
      </c>
      <c r="E23" s="73" t="s">
        <v>544</v>
      </c>
      <c r="F23" s="35" t="s">
        <v>573</v>
      </c>
      <c r="G23" s="21" t="s">
        <v>580</v>
      </c>
      <c r="H23" s="35" t="s">
        <v>55</v>
      </c>
      <c r="I23" s="198">
        <v>12406800</v>
      </c>
      <c r="J23" s="166"/>
      <c r="K23" s="36"/>
    </row>
    <row r="24" spans="1:11" ht="23.25" customHeight="1" x14ac:dyDescent="0.25">
      <c r="A24" s="95" t="s">
        <v>561</v>
      </c>
      <c r="B24" s="112" t="s">
        <v>626</v>
      </c>
      <c r="C24" s="112" t="s">
        <v>603</v>
      </c>
      <c r="D24" s="112" t="s">
        <v>584</v>
      </c>
      <c r="E24" s="73" t="s">
        <v>23</v>
      </c>
      <c r="F24" s="35" t="s">
        <v>18</v>
      </c>
      <c r="G24" s="21" t="s">
        <v>307</v>
      </c>
      <c r="H24" s="35" t="s">
        <v>55</v>
      </c>
      <c r="I24" s="198">
        <v>10028194</v>
      </c>
      <c r="J24" s="166"/>
      <c r="K24" s="36"/>
    </row>
    <row r="25" spans="1:11" ht="23.25" customHeight="1" x14ac:dyDescent="0.25">
      <c r="A25" s="95" t="s">
        <v>562</v>
      </c>
      <c r="B25" s="112" t="s">
        <v>627</v>
      </c>
      <c r="C25" s="112" t="s">
        <v>604</v>
      </c>
      <c r="D25" s="112" t="s">
        <v>584</v>
      </c>
      <c r="E25" s="73" t="s">
        <v>545</v>
      </c>
      <c r="F25" s="35" t="s">
        <v>574</v>
      </c>
      <c r="G25" s="21" t="s">
        <v>581</v>
      </c>
      <c r="H25" s="35" t="s">
        <v>55</v>
      </c>
      <c r="I25" s="198">
        <v>2753435</v>
      </c>
      <c r="J25" s="166"/>
      <c r="K25" s="36"/>
    </row>
    <row r="26" spans="1:11" ht="23.25" customHeight="1" x14ac:dyDescent="0.25">
      <c r="A26" s="95" t="s">
        <v>563</v>
      </c>
      <c r="B26" s="112" t="s">
        <v>628</v>
      </c>
      <c r="C26" s="112" t="s">
        <v>605</v>
      </c>
      <c r="D26" s="112">
        <v>43768</v>
      </c>
      <c r="E26" s="73" t="s">
        <v>632</v>
      </c>
      <c r="F26" s="35" t="s">
        <v>113</v>
      </c>
      <c r="G26" s="21" t="s">
        <v>522</v>
      </c>
      <c r="H26" s="35" t="s">
        <v>55</v>
      </c>
      <c r="I26" s="198">
        <v>48363672.020000003</v>
      </c>
      <c r="J26" s="166"/>
      <c r="K26" s="36"/>
    </row>
    <row r="27" spans="1:11" ht="23.25" customHeight="1" x14ac:dyDescent="0.25">
      <c r="A27" s="95" t="s">
        <v>564</v>
      </c>
      <c r="B27" s="112" t="s">
        <v>629</v>
      </c>
      <c r="C27" s="112" t="s">
        <v>606</v>
      </c>
      <c r="D27" s="112" t="s">
        <v>585</v>
      </c>
      <c r="E27" s="73" t="s">
        <v>24</v>
      </c>
      <c r="F27" s="35" t="s">
        <v>25</v>
      </c>
      <c r="G27" s="21" t="s">
        <v>519</v>
      </c>
      <c r="H27" s="35" t="s">
        <v>55</v>
      </c>
      <c r="I27" s="198">
        <v>15612110.289999999</v>
      </c>
      <c r="J27" s="166"/>
      <c r="K27" s="36"/>
    </row>
    <row r="28" spans="1:11" ht="23.25" customHeight="1" x14ac:dyDescent="0.25">
      <c r="A28" s="95" t="s">
        <v>565</v>
      </c>
      <c r="B28" s="112" t="s">
        <v>630</v>
      </c>
      <c r="C28" s="112" t="s">
        <v>607</v>
      </c>
      <c r="D28" s="112" t="s">
        <v>585</v>
      </c>
      <c r="E28" s="73" t="s">
        <v>289</v>
      </c>
      <c r="F28" s="35" t="s">
        <v>453</v>
      </c>
      <c r="G28" s="21" t="s">
        <v>318</v>
      </c>
      <c r="H28" s="35" t="s">
        <v>55</v>
      </c>
      <c r="I28" s="198">
        <v>46707400.759999998</v>
      </c>
      <c r="J28" s="166"/>
      <c r="K28" s="36"/>
    </row>
    <row r="29" spans="1:11" ht="23.25" customHeight="1" x14ac:dyDescent="0.25">
      <c r="A29" s="95" t="s">
        <v>566</v>
      </c>
      <c r="B29" s="112" t="s">
        <v>631</v>
      </c>
      <c r="C29" s="112" t="s">
        <v>608</v>
      </c>
      <c r="D29" s="112" t="s">
        <v>585</v>
      </c>
      <c r="E29" s="73" t="s">
        <v>35</v>
      </c>
      <c r="F29" s="35" t="s">
        <v>36</v>
      </c>
      <c r="G29" s="21" t="s">
        <v>398</v>
      </c>
      <c r="H29" s="35" t="s">
        <v>55</v>
      </c>
      <c r="I29" s="198">
        <v>41532416</v>
      </c>
      <c r="J29" s="166"/>
      <c r="K29" s="36"/>
    </row>
    <row r="30" spans="1:11" ht="20.25" customHeight="1" x14ac:dyDescent="0.25">
      <c r="A30" s="189" t="s">
        <v>221</v>
      </c>
      <c r="B30" s="189"/>
      <c r="C30" s="189"/>
      <c r="D30" s="189"/>
      <c r="E30" s="189"/>
      <c r="F30" s="189"/>
      <c r="G30" s="189"/>
      <c r="H30" s="189"/>
      <c r="I30" s="199">
        <f>SUM(I7:I29)</f>
        <v>562966531.83999991</v>
      </c>
      <c r="J30" s="34"/>
    </row>
    <row r="31" spans="1:11" ht="20.25" customHeight="1" x14ac:dyDescent="0.25">
      <c r="A31" s="190"/>
      <c r="B31" s="191"/>
      <c r="C31" s="191"/>
      <c r="D31" s="191"/>
      <c r="E31" s="191"/>
      <c r="F31" s="191"/>
      <c r="G31" s="191"/>
      <c r="H31" s="191"/>
      <c r="I31" s="192"/>
    </row>
    <row r="32" spans="1:11" ht="20.25" customHeight="1" x14ac:dyDescent="0.25">
      <c r="A32" s="161"/>
      <c r="B32" s="162"/>
      <c r="C32" s="162"/>
      <c r="D32" s="162"/>
      <c r="E32" s="162"/>
      <c r="F32" s="162"/>
      <c r="G32" s="162"/>
      <c r="H32" s="162"/>
      <c r="I32" s="162"/>
    </row>
    <row r="33" spans="1:10" ht="20.25" customHeight="1" x14ac:dyDescent="0.25">
      <c r="A33" s="105"/>
      <c r="B33" s="29"/>
      <c r="C33" s="29"/>
      <c r="D33" s="23"/>
      <c r="E33" s="23"/>
      <c r="F33" s="30"/>
      <c r="G33" s="102"/>
      <c r="H33" s="110"/>
      <c r="I33" s="200"/>
      <c r="J33" s="24"/>
    </row>
    <row r="34" spans="1:10" ht="20.25" customHeight="1" x14ac:dyDescent="0.25">
      <c r="A34" s="106" t="s">
        <v>26</v>
      </c>
      <c r="B34" s="6"/>
      <c r="E34" s="8"/>
      <c r="F34" s="14" t="s">
        <v>185</v>
      </c>
      <c r="G34" s="194"/>
      <c r="J34" s="24"/>
    </row>
    <row r="35" spans="1:10" ht="20.25" customHeight="1" x14ac:dyDescent="0.25">
      <c r="A35" s="172" t="s">
        <v>27</v>
      </c>
      <c r="B35" s="172"/>
      <c r="C35" s="172"/>
      <c r="E35" s="167"/>
      <c r="F35" s="172" t="s">
        <v>186</v>
      </c>
      <c r="G35" s="172"/>
      <c r="H35" s="172"/>
      <c r="I35" s="172"/>
      <c r="J35" s="24"/>
    </row>
    <row r="36" spans="1:10" ht="19.5" customHeight="1" x14ac:dyDescent="0.25">
      <c r="A36" s="107"/>
      <c r="F36" s="4"/>
    </row>
    <row r="37" spans="1:10" x14ac:dyDescent="0.25">
      <c r="A37" s="108" t="s">
        <v>128</v>
      </c>
      <c r="B37" s="50" t="s">
        <v>129</v>
      </c>
    </row>
    <row r="41" spans="1:10" x14ac:dyDescent="0.25">
      <c r="A41" s="168" t="s">
        <v>56</v>
      </c>
      <c r="B41" s="168"/>
      <c r="C41" s="168"/>
    </row>
    <row r="42" spans="1:10" x14ac:dyDescent="0.25">
      <c r="A42" s="168" t="s">
        <v>57</v>
      </c>
      <c r="B42" s="168"/>
      <c r="C42" s="168"/>
    </row>
    <row r="43" spans="1:10" x14ac:dyDescent="0.25">
      <c r="A43" s="168" t="s">
        <v>58</v>
      </c>
      <c r="B43" s="168"/>
      <c r="C43" s="168"/>
    </row>
  </sheetData>
  <mergeCells count="12">
    <mergeCell ref="A35:C35"/>
    <mergeCell ref="F35:I35"/>
    <mergeCell ref="A41:C41"/>
    <mergeCell ref="A42:C42"/>
    <mergeCell ref="A43:C43"/>
    <mergeCell ref="A14:A15"/>
    <mergeCell ref="A1:I1"/>
    <mergeCell ref="A2:I2"/>
    <mergeCell ref="A3:I3"/>
    <mergeCell ref="A5:J5"/>
    <mergeCell ref="A30:H30"/>
    <mergeCell ref="A31:I31"/>
  </mergeCells>
  <printOptions horizontalCentered="1" verticalCentered="1"/>
  <pageMargins left="0.9055118110236221" right="0.70866141732283472" top="0.74803149606299213" bottom="0.74803149606299213" header="0.31496062992125984" footer="0.31496062992125984"/>
  <pageSetup scale="80" orientation="landscape" verticalDpi="300" r:id="rId1"/>
  <headerFooter>
    <oddHeader xml:space="preserve">&amp;C
&amp;G
</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1"/>
  <sheetViews>
    <sheetView topLeftCell="C17" zoomScale="115" zoomScaleNormal="115" zoomScaleSheetLayoutView="100" workbookViewId="0">
      <selection activeCell="E22" sqref="E22"/>
    </sheetView>
  </sheetViews>
  <sheetFormatPr baseColWidth="10" defaultRowHeight="15" x14ac:dyDescent="0.25"/>
  <cols>
    <col min="1" max="1" width="12" customWidth="1"/>
    <col min="2" max="2" width="10.7109375" style="1" hidden="1" customWidth="1"/>
    <col min="3" max="3" width="7.28515625" style="5" customWidth="1"/>
    <col min="4" max="4" width="13.5703125" customWidth="1"/>
    <col min="5" max="5" width="11.42578125" customWidth="1"/>
    <col min="6" max="6" width="12.42578125" customWidth="1"/>
    <col min="7" max="7" width="35.140625" style="18" customWidth="1"/>
    <col min="8" max="8" width="12.7109375" style="9" customWidth="1"/>
    <col min="9" max="9" width="18.42578125" style="18" customWidth="1"/>
    <col min="10" max="10" width="9.28515625" customWidth="1"/>
    <col min="11" max="11" width="17.28515625" style="20" customWidth="1"/>
    <col min="12" max="12" width="13.140625" customWidth="1"/>
    <col min="13" max="13" width="23.28515625" bestFit="1" customWidth="1"/>
  </cols>
  <sheetData>
    <row r="1" spans="2:13" x14ac:dyDescent="0.25">
      <c r="B1" s="172" t="s">
        <v>11</v>
      </c>
      <c r="C1" s="172"/>
      <c r="D1" s="172"/>
      <c r="E1" s="172"/>
      <c r="F1" s="172"/>
      <c r="G1" s="172"/>
      <c r="H1" s="172"/>
      <c r="I1" s="172"/>
      <c r="J1" s="172"/>
    </row>
    <row r="2" spans="2:13" x14ac:dyDescent="0.25">
      <c r="B2" s="172" t="s">
        <v>12</v>
      </c>
      <c r="C2" s="172"/>
      <c r="D2" s="172"/>
      <c r="E2" s="172"/>
      <c r="F2" s="172"/>
      <c r="G2" s="172"/>
      <c r="H2" s="172"/>
      <c r="I2" s="172"/>
      <c r="J2" s="172"/>
    </row>
    <row r="3" spans="2:13" x14ac:dyDescent="0.25">
      <c r="B3" s="172" t="s">
        <v>13</v>
      </c>
      <c r="C3" s="172"/>
      <c r="D3" s="172"/>
      <c r="E3" s="172"/>
      <c r="F3" s="172"/>
      <c r="G3" s="172"/>
      <c r="H3" s="172"/>
      <c r="I3" s="172"/>
      <c r="J3" s="172"/>
    </row>
    <row r="4" spans="2:13" ht="3.75" customHeight="1" x14ac:dyDescent="0.25">
      <c r="D4" s="12"/>
      <c r="E4" s="4"/>
      <c r="F4" s="1"/>
      <c r="I4" s="19"/>
      <c r="J4" s="16"/>
    </row>
    <row r="5" spans="2:13" ht="27.75" x14ac:dyDescent="0.4">
      <c r="B5" s="177" t="s">
        <v>10</v>
      </c>
      <c r="C5" s="177"/>
      <c r="D5" s="177"/>
      <c r="E5" s="177"/>
      <c r="F5" s="177"/>
      <c r="G5" s="177"/>
      <c r="H5" s="177"/>
      <c r="I5" s="177"/>
      <c r="J5" s="177"/>
      <c r="K5" s="177"/>
    </row>
    <row r="6" spans="2:13" ht="20.25" customHeight="1" x14ac:dyDescent="0.25">
      <c r="B6" s="7" t="s">
        <v>0</v>
      </c>
      <c r="C6" s="2" t="s">
        <v>1</v>
      </c>
      <c r="D6" s="13" t="s">
        <v>2</v>
      </c>
      <c r="E6" s="3" t="s">
        <v>3</v>
      </c>
      <c r="F6" s="2" t="s">
        <v>4</v>
      </c>
      <c r="G6" s="7" t="s">
        <v>5</v>
      </c>
      <c r="H6" s="10" t="s">
        <v>6</v>
      </c>
      <c r="I6" s="11" t="s">
        <v>7</v>
      </c>
      <c r="J6" s="17" t="s">
        <v>8</v>
      </c>
      <c r="K6" s="26" t="s">
        <v>9</v>
      </c>
      <c r="L6" s="15" t="s">
        <v>59</v>
      </c>
      <c r="M6" s="36" t="s">
        <v>60</v>
      </c>
    </row>
    <row r="7" spans="2:13" hidden="1" x14ac:dyDescent="0.25">
      <c r="B7" s="178">
        <v>43251</v>
      </c>
      <c r="C7" s="178"/>
      <c r="D7" s="178"/>
      <c r="E7" s="178"/>
      <c r="F7" s="178"/>
      <c r="G7" s="178"/>
      <c r="H7" s="178"/>
      <c r="I7" s="178"/>
      <c r="J7" s="178"/>
      <c r="K7" s="178"/>
    </row>
    <row r="8" spans="2:13" ht="19.5" customHeight="1" x14ac:dyDescent="0.25">
      <c r="B8" s="27" t="s">
        <v>34</v>
      </c>
      <c r="C8" s="37" t="s">
        <v>30</v>
      </c>
      <c r="D8" s="35" t="s">
        <v>66</v>
      </c>
      <c r="E8" s="35" t="s">
        <v>87</v>
      </c>
      <c r="F8" s="35" t="s">
        <v>108</v>
      </c>
      <c r="G8" s="21" t="s">
        <v>24</v>
      </c>
      <c r="H8" s="21" t="s">
        <v>25</v>
      </c>
      <c r="I8" s="42" t="s">
        <v>53</v>
      </c>
      <c r="J8" s="40" t="s">
        <v>55</v>
      </c>
      <c r="K8" s="41">
        <v>1969020</v>
      </c>
      <c r="L8" s="24" t="s">
        <v>37</v>
      </c>
    </row>
    <row r="9" spans="2:13" ht="20.25" customHeight="1" x14ac:dyDescent="0.25">
      <c r="B9" s="27" t="s">
        <v>34</v>
      </c>
      <c r="C9" s="37" t="s">
        <v>30</v>
      </c>
      <c r="D9" s="35" t="s">
        <v>67</v>
      </c>
      <c r="E9" s="35" t="s">
        <v>88</v>
      </c>
      <c r="F9" s="35" t="s">
        <v>108</v>
      </c>
      <c r="G9" s="21" t="s">
        <v>24</v>
      </c>
      <c r="H9" s="21" t="s">
        <v>25</v>
      </c>
      <c r="I9" s="21" t="s">
        <v>114</v>
      </c>
      <c r="J9" s="40" t="s">
        <v>55</v>
      </c>
      <c r="K9" s="41">
        <v>17000000</v>
      </c>
      <c r="L9" s="34"/>
    </row>
    <row r="10" spans="2:13" ht="20.25" customHeight="1" x14ac:dyDescent="0.25">
      <c r="B10" s="27" t="s">
        <v>34</v>
      </c>
      <c r="C10" s="37" t="s">
        <v>31</v>
      </c>
      <c r="D10" s="35" t="s">
        <v>68</v>
      </c>
      <c r="E10" s="35" t="s">
        <v>89</v>
      </c>
      <c r="F10" s="35" t="s">
        <v>108</v>
      </c>
      <c r="G10" s="21" t="s">
        <v>54</v>
      </c>
      <c r="H10" s="21" t="s">
        <v>32</v>
      </c>
      <c r="I10" s="21" t="s">
        <v>115</v>
      </c>
      <c r="J10" s="40" t="s">
        <v>55</v>
      </c>
      <c r="K10" s="41">
        <v>603012629</v>
      </c>
      <c r="L10" s="34"/>
    </row>
    <row r="11" spans="2:13" ht="24.75" customHeight="1" x14ac:dyDescent="0.25">
      <c r="B11" s="27" t="s">
        <v>34</v>
      </c>
      <c r="C11" s="39" t="s">
        <v>31</v>
      </c>
      <c r="D11" s="35" t="s">
        <v>69</v>
      </c>
      <c r="E11" s="35" t="s">
        <v>90</v>
      </c>
      <c r="F11" s="35" t="s">
        <v>108</v>
      </c>
      <c r="G11" s="21" t="s">
        <v>54</v>
      </c>
      <c r="H11" s="21" t="s">
        <v>32</v>
      </c>
      <c r="I11" s="21" t="s">
        <v>115</v>
      </c>
      <c r="J11" s="40" t="s">
        <v>55</v>
      </c>
      <c r="K11" s="41">
        <v>1551934044</v>
      </c>
      <c r="L11" s="34"/>
    </row>
    <row r="12" spans="2:13" ht="24.75" customHeight="1" x14ac:dyDescent="0.25">
      <c r="B12" s="27" t="s">
        <v>34</v>
      </c>
      <c r="C12" s="38">
        <v>155</v>
      </c>
      <c r="D12" s="35" t="s">
        <v>70</v>
      </c>
      <c r="E12" s="35" t="s">
        <v>91</v>
      </c>
      <c r="F12" s="35" t="s">
        <v>108</v>
      </c>
      <c r="G12" s="21" t="s">
        <v>54</v>
      </c>
      <c r="H12" s="21" t="s">
        <v>32</v>
      </c>
      <c r="I12" s="21" t="s">
        <v>116</v>
      </c>
      <c r="J12" s="40" t="s">
        <v>55</v>
      </c>
      <c r="K12" s="41">
        <v>46656816</v>
      </c>
      <c r="L12" s="34"/>
    </row>
    <row r="13" spans="2:13" ht="20.25" customHeight="1" x14ac:dyDescent="0.25">
      <c r="B13" s="27" t="s">
        <v>34</v>
      </c>
      <c r="C13" s="38">
        <v>156</v>
      </c>
      <c r="D13" s="35" t="s">
        <v>71</v>
      </c>
      <c r="E13" s="35" t="s">
        <v>92</v>
      </c>
      <c r="F13" s="35" t="s">
        <v>108</v>
      </c>
      <c r="G13" s="21" t="s">
        <v>19</v>
      </c>
      <c r="H13" s="21" t="s">
        <v>20</v>
      </c>
      <c r="I13" s="21" t="s">
        <v>42</v>
      </c>
      <c r="J13" s="40" t="s">
        <v>55</v>
      </c>
      <c r="K13" s="41">
        <v>12569870</v>
      </c>
      <c r="L13" s="34"/>
    </row>
    <row r="14" spans="2:13" ht="24" customHeight="1" x14ac:dyDescent="0.25">
      <c r="B14" s="27" t="s">
        <v>34</v>
      </c>
      <c r="C14" s="38">
        <v>157</v>
      </c>
      <c r="D14" s="35" t="s">
        <v>72</v>
      </c>
      <c r="E14" s="35" t="s">
        <v>93</v>
      </c>
      <c r="F14" s="35" t="s">
        <v>108</v>
      </c>
      <c r="G14" s="21" t="s">
        <v>35</v>
      </c>
      <c r="H14" s="21" t="s">
        <v>36</v>
      </c>
      <c r="I14" s="21" t="s">
        <v>61</v>
      </c>
      <c r="J14" s="40" t="s">
        <v>55</v>
      </c>
      <c r="K14" s="41">
        <v>13999200</v>
      </c>
      <c r="L14" s="34"/>
    </row>
    <row r="15" spans="2:13" ht="20.25" customHeight="1" x14ac:dyDescent="0.25">
      <c r="B15" s="27" t="s">
        <v>34</v>
      </c>
      <c r="C15" s="38">
        <v>158</v>
      </c>
      <c r="D15" s="35" t="s">
        <v>73</v>
      </c>
      <c r="E15" s="35" t="s">
        <v>94</v>
      </c>
      <c r="F15" s="35" t="s">
        <v>108</v>
      </c>
      <c r="G15" s="21" t="s">
        <v>51</v>
      </c>
      <c r="H15" s="21" t="s">
        <v>52</v>
      </c>
      <c r="I15" s="21" t="s">
        <v>50</v>
      </c>
      <c r="J15" s="40" t="s">
        <v>55</v>
      </c>
      <c r="K15" s="41">
        <v>1535526.93</v>
      </c>
      <c r="L15" s="34"/>
    </row>
    <row r="16" spans="2:13" ht="20.25" customHeight="1" x14ac:dyDescent="0.25">
      <c r="B16" s="27" t="s">
        <v>34</v>
      </c>
      <c r="C16" s="38">
        <v>159</v>
      </c>
      <c r="D16" s="35" t="s">
        <v>74</v>
      </c>
      <c r="E16" s="35" t="s">
        <v>95</v>
      </c>
      <c r="F16" s="35" t="s">
        <v>108</v>
      </c>
      <c r="G16" s="21" t="s">
        <v>28</v>
      </c>
      <c r="H16" s="21" t="s">
        <v>29</v>
      </c>
      <c r="I16" s="21" t="s">
        <v>49</v>
      </c>
      <c r="J16" s="40" t="s">
        <v>55</v>
      </c>
      <c r="K16" s="41">
        <v>4399126</v>
      </c>
      <c r="L16" s="34"/>
    </row>
    <row r="17" spans="2:12" ht="21.75" customHeight="1" x14ac:dyDescent="0.25">
      <c r="B17" s="27" t="s">
        <v>34</v>
      </c>
      <c r="C17" s="38">
        <v>160</v>
      </c>
      <c r="D17" s="35" t="s">
        <v>75</v>
      </c>
      <c r="E17" s="35" t="s">
        <v>96</v>
      </c>
      <c r="F17" s="35" t="s">
        <v>108</v>
      </c>
      <c r="G17" s="21" t="s">
        <v>15</v>
      </c>
      <c r="H17" s="21" t="s">
        <v>17</v>
      </c>
      <c r="I17" s="21" t="s">
        <v>117</v>
      </c>
      <c r="J17" s="40" t="s">
        <v>55</v>
      </c>
      <c r="K17" s="41">
        <v>752892800</v>
      </c>
      <c r="L17" s="34"/>
    </row>
    <row r="18" spans="2:12" ht="20.25" customHeight="1" x14ac:dyDescent="0.25">
      <c r="B18" s="27" t="s">
        <v>34</v>
      </c>
      <c r="C18" s="38">
        <v>161</v>
      </c>
      <c r="D18" s="35" t="s">
        <v>76</v>
      </c>
      <c r="E18" s="35" t="s">
        <v>97</v>
      </c>
      <c r="F18" s="35" t="s">
        <v>108</v>
      </c>
      <c r="G18" s="21" t="s">
        <v>47</v>
      </c>
      <c r="H18" s="21" t="s">
        <v>48</v>
      </c>
      <c r="I18" s="21" t="s">
        <v>118</v>
      </c>
      <c r="J18" s="40" t="s">
        <v>55</v>
      </c>
      <c r="K18" s="41">
        <v>17416115</v>
      </c>
      <c r="L18" s="34"/>
    </row>
    <row r="19" spans="2:12" ht="20.25" customHeight="1" x14ac:dyDescent="0.25">
      <c r="B19" s="27"/>
      <c r="C19" s="38">
        <v>162</v>
      </c>
      <c r="D19" s="35" t="s">
        <v>77</v>
      </c>
      <c r="E19" s="35" t="s">
        <v>98</v>
      </c>
      <c r="F19" s="35" t="s">
        <v>108</v>
      </c>
      <c r="G19" s="21" t="s">
        <v>62</v>
      </c>
      <c r="H19" s="21" t="s">
        <v>63</v>
      </c>
      <c r="I19" s="21" t="s">
        <v>65</v>
      </c>
      <c r="J19" s="40" t="s">
        <v>55</v>
      </c>
      <c r="K19" s="41">
        <v>26887962.460000001</v>
      </c>
      <c r="L19" s="34"/>
    </row>
    <row r="20" spans="2:12" ht="22.5" customHeight="1" x14ac:dyDescent="0.25">
      <c r="B20" s="27" t="s">
        <v>34</v>
      </c>
      <c r="C20" s="38">
        <v>163</v>
      </c>
      <c r="D20" s="35" t="s">
        <v>78</v>
      </c>
      <c r="E20" s="35" t="s">
        <v>99</v>
      </c>
      <c r="F20" s="35" t="s">
        <v>109</v>
      </c>
      <c r="G20" s="21" t="s">
        <v>14</v>
      </c>
      <c r="H20" s="21" t="s">
        <v>16</v>
      </c>
      <c r="I20" s="21" t="s">
        <v>64</v>
      </c>
      <c r="J20" s="40" t="s">
        <v>55</v>
      </c>
      <c r="K20" s="41">
        <v>845053</v>
      </c>
      <c r="L20" s="34"/>
    </row>
    <row r="21" spans="2:12" ht="20.25" customHeight="1" x14ac:dyDescent="0.25">
      <c r="B21" s="27" t="s">
        <v>34</v>
      </c>
      <c r="C21" s="38">
        <v>164</v>
      </c>
      <c r="D21" s="35" t="s">
        <v>79</v>
      </c>
      <c r="E21" s="35" t="s">
        <v>100</v>
      </c>
      <c r="F21" s="35" t="s">
        <v>109</v>
      </c>
      <c r="G21" s="21" t="s">
        <v>24</v>
      </c>
      <c r="H21" s="21" t="s">
        <v>25</v>
      </c>
      <c r="I21" s="21" t="s">
        <v>119</v>
      </c>
      <c r="J21" s="40" t="s">
        <v>55</v>
      </c>
      <c r="K21" s="41">
        <v>13471990</v>
      </c>
      <c r="L21" s="34"/>
    </row>
    <row r="22" spans="2:12" ht="20.25" customHeight="1" x14ac:dyDescent="0.25">
      <c r="B22" s="27" t="s">
        <v>34</v>
      </c>
      <c r="C22" s="38">
        <v>165</v>
      </c>
      <c r="D22" s="35" t="s">
        <v>80</v>
      </c>
      <c r="E22" s="35" t="s">
        <v>101</v>
      </c>
      <c r="F22" s="35" t="s">
        <v>109</v>
      </c>
      <c r="G22" s="21" t="s">
        <v>112</v>
      </c>
      <c r="H22" s="21" t="s">
        <v>113</v>
      </c>
      <c r="I22" s="21" t="s">
        <v>120</v>
      </c>
      <c r="J22" s="40" t="s">
        <v>55</v>
      </c>
      <c r="K22" s="41">
        <v>142749232.5</v>
      </c>
      <c r="L22" s="34"/>
    </row>
    <row r="23" spans="2:12" ht="23.25" customHeight="1" x14ac:dyDescent="0.25">
      <c r="B23" s="27" t="s">
        <v>34</v>
      </c>
      <c r="C23" s="38">
        <v>165</v>
      </c>
      <c r="D23" s="35" t="s">
        <v>81</v>
      </c>
      <c r="E23" s="35" t="s">
        <v>102</v>
      </c>
      <c r="F23" s="35" t="s">
        <v>109</v>
      </c>
      <c r="G23" s="21" t="s">
        <v>112</v>
      </c>
      <c r="H23" s="21" t="s">
        <v>113</v>
      </c>
      <c r="I23" s="21" t="s">
        <v>121</v>
      </c>
      <c r="J23" s="40" t="s">
        <v>55</v>
      </c>
      <c r="K23" s="41">
        <v>7513117.5</v>
      </c>
      <c r="L23" s="34"/>
    </row>
    <row r="24" spans="2:12" ht="23.25" customHeight="1" x14ac:dyDescent="0.25">
      <c r="B24" s="27" t="s">
        <v>34</v>
      </c>
      <c r="C24" s="38">
        <v>148</v>
      </c>
      <c r="D24" s="35" t="s">
        <v>82</v>
      </c>
      <c r="E24" s="35" t="s">
        <v>103</v>
      </c>
      <c r="F24" s="35" t="s">
        <v>110</v>
      </c>
      <c r="G24" s="21" t="s">
        <v>21</v>
      </c>
      <c r="H24" s="21" t="s">
        <v>22</v>
      </c>
      <c r="I24" s="21" t="s">
        <v>122</v>
      </c>
      <c r="J24" s="40" t="s">
        <v>55</v>
      </c>
      <c r="K24" s="41">
        <v>47324999.5</v>
      </c>
      <c r="L24" s="34"/>
    </row>
    <row r="25" spans="2:12" ht="24.75" customHeight="1" x14ac:dyDescent="0.25">
      <c r="B25" s="27" t="s">
        <v>34</v>
      </c>
      <c r="C25" s="38">
        <v>149</v>
      </c>
      <c r="D25" s="35" t="s">
        <v>83</v>
      </c>
      <c r="E25" s="35" t="s">
        <v>104</v>
      </c>
      <c r="F25" s="35" t="s">
        <v>110</v>
      </c>
      <c r="G25" s="21" t="s">
        <v>39</v>
      </c>
      <c r="H25" s="21" t="s">
        <v>45</v>
      </c>
      <c r="I25" s="21" t="s">
        <v>41</v>
      </c>
      <c r="J25" s="40" t="s">
        <v>55</v>
      </c>
      <c r="K25" s="41">
        <v>34900200</v>
      </c>
      <c r="L25" s="34"/>
    </row>
    <row r="26" spans="2:12" ht="20.25" customHeight="1" x14ac:dyDescent="0.25">
      <c r="B26" s="27" t="s">
        <v>34</v>
      </c>
      <c r="C26" s="38">
        <v>150</v>
      </c>
      <c r="D26" s="35" t="s">
        <v>84</v>
      </c>
      <c r="E26" s="35" t="s">
        <v>105</v>
      </c>
      <c r="F26" s="35" t="s">
        <v>110</v>
      </c>
      <c r="G26" s="21" t="s">
        <v>23</v>
      </c>
      <c r="H26" s="21" t="s">
        <v>18</v>
      </c>
      <c r="I26" s="21" t="s">
        <v>33</v>
      </c>
      <c r="J26" s="40" t="s">
        <v>55</v>
      </c>
      <c r="K26" s="41">
        <v>12061049</v>
      </c>
      <c r="L26" s="34"/>
    </row>
    <row r="27" spans="2:12" ht="20.25" customHeight="1" x14ac:dyDescent="0.25">
      <c r="B27" s="27" t="s">
        <v>34</v>
      </c>
      <c r="C27" s="38">
        <v>151</v>
      </c>
      <c r="D27" s="35" t="s">
        <v>85</v>
      </c>
      <c r="E27" s="35" t="s">
        <v>106</v>
      </c>
      <c r="F27" s="35" t="s">
        <v>110</v>
      </c>
      <c r="G27" s="21" t="s">
        <v>40</v>
      </c>
      <c r="H27" s="21" t="s">
        <v>46</v>
      </c>
      <c r="I27" s="21" t="s">
        <v>43</v>
      </c>
      <c r="J27" s="40" t="s">
        <v>55</v>
      </c>
      <c r="K27" s="41">
        <v>3430000</v>
      </c>
      <c r="L27" s="34"/>
    </row>
    <row r="28" spans="2:12" ht="20.25" customHeight="1" x14ac:dyDescent="0.25">
      <c r="B28" s="27" t="s">
        <v>34</v>
      </c>
      <c r="C28" s="43" t="s">
        <v>37</v>
      </c>
      <c r="D28" s="44" t="s">
        <v>86</v>
      </c>
      <c r="E28" s="44" t="s">
        <v>107</v>
      </c>
      <c r="F28" s="44" t="s">
        <v>111</v>
      </c>
      <c r="G28" s="45" t="s">
        <v>38</v>
      </c>
      <c r="H28" s="45" t="s">
        <v>44</v>
      </c>
      <c r="I28" s="45" t="s">
        <v>123</v>
      </c>
      <c r="J28" s="46" t="s">
        <v>55</v>
      </c>
      <c r="K28" s="47">
        <v>912600</v>
      </c>
      <c r="L28" s="34"/>
    </row>
    <row r="29" spans="2:12" ht="84.75" customHeight="1" x14ac:dyDescent="0.25">
      <c r="B29" s="28"/>
      <c r="C29" s="48" t="s">
        <v>124</v>
      </c>
      <c r="D29" s="175" t="s">
        <v>127</v>
      </c>
      <c r="E29" s="175"/>
      <c r="F29" s="175"/>
      <c r="G29" s="175"/>
      <c r="H29" s="175"/>
      <c r="I29" s="175"/>
      <c r="J29" s="175"/>
      <c r="K29" s="176"/>
    </row>
    <row r="30" spans="2:12" ht="20.25" customHeight="1" x14ac:dyDescent="0.25">
      <c r="B30" s="28"/>
      <c r="C30" s="22"/>
      <c r="D30" s="29"/>
      <c r="E30" s="29"/>
      <c r="F30" s="23"/>
      <c r="G30" s="23"/>
      <c r="H30" s="30"/>
      <c r="I30" s="31"/>
      <c r="J30" s="32"/>
      <c r="K30"/>
    </row>
    <row r="31" spans="2:12" ht="20.25" customHeight="1" x14ac:dyDescent="0.25">
      <c r="B31" s="28"/>
      <c r="C31" s="22"/>
      <c r="D31" s="29"/>
      <c r="E31" s="29"/>
      <c r="F31" s="23"/>
      <c r="G31" s="23"/>
      <c r="H31" s="30"/>
      <c r="I31" s="31"/>
      <c r="J31" s="32"/>
      <c r="K31" s="33"/>
      <c r="L31" s="24"/>
    </row>
    <row r="32" spans="2:12" ht="20.25" customHeight="1" x14ac:dyDescent="0.25">
      <c r="B32" s="28"/>
      <c r="C32" s="14" t="s">
        <v>26</v>
      </c>
      <c r="D32" s="6"/>
      <c r="G32" s="8"/>
      <c r="H32" s="14" t="s">
        <v>125</v>
      </c>
      <c r="I32" s="1"/>
      <c r="J32" s="5"/>
      <c r="L32" s="24"/>
    </row>
    <row r="33" spans="2:12" ht="20.25" customHeight="1" x14ac:dyDescent="0.25">
      <c r="B33" s="28"/>
      <c r="C33" s="1" t="s">
        <v>27</v>
      </c>
      <c r="G33" s="1"/>
      <c r="H33" s="1" t="s">
        <v>126</v>
      </c>
      <c r="I33" s="1"/>
      <c r="J33" s="5"/>
      <c r="L33" s="24"/>
    </row>
    <row r="34" spans="2:12" ht="19.5" customHeight="1" x14ac:dyDescent="0.25">
      <c r="C34" s="25"/>
      <c r="H34" s="4"/>
    </row>
    <row r="35" spans="2:12" x14ac:dyDescent="0.25">
      <c r="C35" s="49" t="s">
        <v>128</v>
      </c>
      <c r="D35" s="50" t="s">
        <v>129</v>
      </c>
    </row>
    <row r="39" spans="2:12" x14ac:dyDescent="0.25">
      <c r="C39" s="168" t="s">
        <v>56</v>
      </c>
      <c r="D39" s="168"/>
      <c r="E39" s="168"/>
    </row>
    <row r="40" spans="2:12" x14ac:dyDescent="0.25">
      <c r="C40" s="168" t="s">
        <v>57</v>
      </c>
      <c r="D40" s="168"/>
      <c r="E40" s="168"/>
    </row>
    <row r="41" spans="2:12" x14ac:dyDescent="0.25">
      <c r="C41" s="168" t="s">
        <v>58</v>
      </c>
      <c r="D41" s="168"/>
      <c r="E41" s="168"/>
    </row>
  </sheetData>
  <autoFilter ref="B6:M6"/>
  <mergeCells count="9">
    <mergeCell ref="C40:E40"/>
    <mergeCell ref="C41:E41"/>
    <mergeCell ref="D29:K29"/>
    <mergeCell ref="B1:J1"/>
    <mergeCell ref="B2:J2"/>
    <mergeCell ref="B3:J3"/>
    <mergeCell ref="B5:K5"/>
    <mergeCell ref="B7:K7"/>
    <mergeCell ref="C39:E39"/>
  </mergeCells>
  <pageMargins left="0.9055118110236221" right="0.70866141732283472" top="0.74803149606299213" bottom="0.74803149606299213" header="0.31496062992125984" footer="0.31496062992125984"/>
  <pageSetup scale="73" orientation="landscape" verticalDpi="300" r:id="rId1"/>
  <rowBreaks count="1" manualBreakCount="1">
    <brk id="3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3"/>
  <sheetViews>
    <sheetView view="pageBreakPreview" topLeftCell="C1" zoomScale="115" zoomScaleNormal="115" zoomScaleSheetLayoutView="115" workbookViewId="0">
      <selection activeCell="G6" sqref="G6"/>
    </sheetView>
  </sheetViews>
  <sheetFormatPr baseColWidth="10" defaultRowHeight="15" x14ac:dyDescent="0.25"/>
  <cols>
    <col min="1" max="1" width="12" customWidth="1"/>
    <col min="2" max="2" width="10.7109375" style="1" hidden="1" customWidth="1"/>
    <col min="3" max="3" width="7.28515625" style="5" customWidth="1"/>
    <col min="4" max="4" width="13.85546875" customWidth="1"/>
    <col min="5" max="5" width="11.42578125" customWidth="1"/>
    <col min="6" max="6" width="12.42578125" customWidth="1"/>
    <col min="7" max="7" width="35.140625" style="18" customWidth="1"/>
    <col min="8" max="8" width="12.7109375" style="9" customWidth="1"/>
    <col min="9" max="9" width="12.5703125" style="18" bestFit="1" customWidth="1"/>
    <col min="10" max="10" width="8.140625" bestFit="1" customWidth="1"/>
    <col min="11" max="11" width="15.5703125" style="20" bestFit="1" customWidth="1"/>
    <col min="12" max="12" width="13.140625" customWidth="1"/>
    <col min="13" max="13" width="23.28515625" bestFit="1" customWidth="1"/>
  </cols>
  <sheetData>
    <row r="1" spans="2:13" x14ac:dyDescent="0.25">
      <c r="B1" s="172" t="s">
        <v>11</v>
      </c>
      <c r="C1" s="172"/>
      <c r="D1" s="172"/>
      <c r="E1" s="172"/>
      <c r="F1" s="172"/>
      <c r="G1" s="172"/>
      <c r="H1" s="172"/>
      <c r="I1" s="172"/>
      <c r="J1" s="172"/>
    </row>
    <row r="2" spans="2:13" x14ac:dyDescent="0.25">
      <c r="B2" s="172" t="s">
        <v>12</v>
      </c>
      <c r="C2" s="172"/>
      <c r="D2" s="172"/>
      <c r="E2" s="172"/>
      <c r="F2" s="172"/>
      <c r="G2" s="172"/>
      <c r="H2" s="172"/>
      <c r="I2" s="172"/>
      <c r="J2" s="172"/>
    </row>
    <row r="3" spans="2:13" x14ac:dyDescent="0.25">
      <c r="B3" s="172" t="s">
        <v>13</v>
      </c>
      <c r="C3" s="172"/>
      <c r="D3" s="172"/>
      <c r="E3" s="172"/>
      <c r="F3" s="172"/>
      <c r="G3" s="172"/>
      <c r="H3" s="172"/>
      <c r="I3" s="172"/>
      <c r="J3" s="172"/>
    </row>
    <row r="4" spans="2:13" ht="3.75" customHeight="1" x14ac:dyDescent="0.25">
      <c r="D4" s="12"/>
      <c r="E4" s="4"/>
      <c r="F4" s="1"/>
      <c r="I4" s="19"/>
      <c r="J4" s="16"/>
    </row>
    <row r="5" spans="2:13" ht="27.75" x14ac:dyDescent="0.4">
      <c r="B5" s="177" t="s">
        <v>10</v>
      </c>
      <c r="C5" s="177"/>
      <c r="D5" s="177"/>
      <c r="E5" s="177"/>
      <c r="F5" s="177"/>
      <c r="G5" s="177"/>
      <c r="H5" s="177"/>
      <c r="I5" s="177"/>
      <c r="J5" s="177"/>
      <c r="K5" s="177"/>
    </row>
    <row r="6" spans="2:13" ht="20.25" customHeight="1" x14ac:dyDescent="0.25">
      <c r="B6" s="7" t="s">
        <v>0</v>
      </c>
      <c r="C6" s="2" t="s">
        <v>1</v>
      </c>
      <c r="D6" s="13" t="s">
        <v>2</v>
      </c>
      <c r="E6" s="3" t="s">
        <v>3</v>
      </c>
      <c r="F6" s="2" t="s">
        <v>4</v>
      </c>
      <c r="G6" s="7" t="s">
        <v>5</v>
      </c>
      <c r="H6" s="10" t="s">
        <v>6</v>
      </c>
      <c r="I6" s="11" t="s">
        <v>7</v>
      </c>
      <c r="J6" s="17" t="s">
        <v>8</v>
      </c>
      <c r="K6" s="26" t="s">
        <v>9</v>
      </c>
      <c r="L6" s="15" t="s">
        <v>59</v>
      </c>
      <c r="M6" s="36" t="s">
        <v>60</v>
      </c>
    </row>
    <row r="7" spans="2:13" hidden="1" x14ac:dyDescent="0.25">
      <c r="B7" s="178">
        <v>43251</v>
      </c>
      <c r="C7" s="178"/>
      <c r="D7" s="178"/>
      <c r="E7" s="178"/>
      <c r="F7" s="178"/>
      <c r="G7" s="178"/>
      <c r="H7" s="178"/>
      <c r="I7" s="178"/>
      <c r="J7" s="178"/>
      <c r="K7" s="178"/>
    </row>
    <row r="8" spans="2:13" ht="19.5" customHeight="1" x14ac:dyDescent="0.25">
      <c r="B8" s="27" t="s">
        <v>34</v>
      </c>
      <c r="C8" s="37" t="s">
        <v>37</v>
      </c>
      <c r="D8" s="35" t="s">
        <v>130</v>
      </c>
      <c r="E8" s="35" t="s">
        <v>144</v>
      </c>
      <c r="F8" s="35" t="s">
        <v>158</v>
      </c>
      <c r="G8" s="21" t="s">
        <v>165</v>
      </c>
      <c r="H8" s="51" t="s">
        <v>171</v>
      </c>
      <c r="I8" s="52" t="s">
        <v>176</v>
      </c>
      <c r="J8" s="40" t="s">
        <v>55</v>
      </c>
      <c r="K8" s="53">
        <v>10725624</v>
      </c>
      <c r="L8" s="24" t="s">
        <v>37</v>
      </c>
    </row>
    <row r="9" spans="2:13" ht="20.25" customHeight="1" x14ac:dyDescent="0.25">
      <c r="B9" s="27" t="s">
        <v>34</v>
      </c>
      <c r="C9" s="39" t="s">
        <v>194</v>
      </c>
      <c r="D9" s="35" t="s">
        <v>131</v>
      </c>
      <c r="E9" s="35" t="s">
        <v>145</v>
      </c>
      <c r="F9" s="35" t="s">
        <v>159</v>
      </c>
      <c r="G9" s="21" t="s">
        <v>166</v>
      </c>
      <c r="H9" s="51" t="s">
        <v>172</v>
      </c>
      <c r="I9" s="52" t="s">
        <v>177</v>
      </c>
      <c r="J9" s="40" t="s">
        <v>183</v>
      </c>
      <c r="K9" s="53">
        <v>174950000</v>
      </c>
      <c r="L9" s="34"/>
    </row>
    <row r="10" spans="2:13" ht="20.25" customHeight="1" x14ac:dyDescent="0.25">
      <c r="B10" s="27" t="s">
        <v>34</v>
      </c>
      <c r="C10" s="37" t="s">
        <v>37</v>
      </c>
      <c r="D10" s="35" t="s">
        <v>132</v>
      </c>
      <c r="E10" s="35" t="s">
        <v>146</v>
      </c>
      <c r="F10" s="35" t="s">
        <v>160</v>
      </c>
      <c r="G10" s="21" t="s">
        <v>38</v>
      </c>
      <c r="H10" s="51" t="s">
        <v>44</v>
      </c>
      <c r="I10" s="52" t="s">
        <v>178</v>
      </c>
      <c r="J10" s="40" t="s">
        <v>55</v>
      </c>
      <c r="K10" s="53">
        <v>912600</v>
      </c>
      <c r="L10" s="34"/>
    </row>
    <row r="11" spans="2:13" ht="24.75" customHeight="1" x14ac:dyDescent="0.25">
      <c r="B11" s="27" t="s">
        <v>34</v>
      </c>
      <c r="C11" s="39" t="s">
        <v>193</v>
      </c>
      <c r="D11" s="35" t="s">
        <v>133</v>
      </c>
      <c r="E11" s="35" t="s">
        <v>147</v>
      </c>
      <c r="F11" s="35" t="s">
        <v>161</v>
      </c>
      <c r="G11" s="21" t="s">
        <v>167</v>
      </c>
      <c r="H11" s="51" t="s">
        <v>173</v>
      </c>
      <c r="I11" s="52" t="s">
        <v>179</v>
      </c>
      <c r="J11" s="40" t="s">
        <v>55</v>
      </c>
      <c r="K11" s="53">
        <v>4508486</v>
      </c>
      <c r="L11" s="34"/>
    </row>
    <row r="12" spans="2:13" ht="24.75" customHeight="1" x14ac:dyDescent="0.25">
      <c r="B12" s="27" t="s">
        <v>34</v>
      </c>
      <c r="C12" s="39">
        <v>166</v>
      </c>
      <c r="D12" s="35" t="s">
        <v>134</v>
      </c>
      <c r="E12" s="35" t="s">
        <v>148</v>
      </c>
      <c r="F12" s="35" t="s">
        <v>161</v>
      </c>
      <c r="G12" s="21" t="s">
        <v>167</v>
      </c>
      <c r="H12" s="51" t="s">
        <v>173</v>
      </c>
      <c r="I12" s="52" t="s">
        <v>179</v>
      </c>
      <c r="J12" s="40" t="s">
        <v>55</v>
      </c>
      <c r="K12" s="53">
        <v>45492314</v>
      </c>
      <c r="L12" s="34"/>
    </row>
    <row r="13" spans="2:13" ht="20.25" customHeight="1" x14ac:dyDescent="0.25">
      <c r="B13" s="27" t="s">
        <v>34</v>
      </c>
      <c r="C13" s="39" t="s">
        <v>187</v>
      </c>
      <c r="D13" s="35" t="s">
        <v>135</v>
      </c>
      <c r="E13" s="35" t="s">
        <v>149</v>
      </c>
      <c r="F13" s="35" t="s">
        <v>162</v>
      </c>
      <c r="G13" s="21" t="s">
        <v>168</v>
      </c>
      <c r="H13" s="51" t="s">
        <v>174</v>
      </c>
      <c r="I13" s="52" t="s">
        <v>180</v>
      </c>
      <c r="J13" s="40" t="s">
        <v>184</v>
      </c>
      <c r="K13" s="53">
        <v>34597695</v>
      </c>
      <c r="L13" s="34"/>
    </row>
    <row r="14" spans="2:13" ht="24" customHeight="1" x14ac:dyDescent="0.25">
      <c r="B14" s="27" t="s">
        <v>34</v>
      </c>
      <c r="C14" s="39" t="s">
        <v>188</v>
      </c>
      <c r="D14" s="35" t="s">
        <v>136</v>
      </c>
      <c r="E14" s="35" t="s">
        <v>150</v>
      </c>
      <c r="F14" s="35" t="s">
        <v>162</v>
      </c>
      <c r="G14" s="21" t="s">
        <v>169</v>
      </c>
      <c r="H14" s="51" t="s">
        <v>175</v>
      </c>
      <c r="I14" s="52" t="s">
        <v>181</v>
      </c>
      <c r="J14" s="40" t="s">
        <v>184</v>
      </c>
      <c r="K14" s="53">
        <v>328974379.42000002</v>
      </c>
      <c r="L14" s="34"/>
    </row>
    <row r="15" spans="2:13" ht="20.25" customHeight="1" x14ac:dyDescent="0.25">
      <c r="B15" s="27" t="s">
        <v>34</v>
      </c>
      <c r="C15" s="39" t="s">
        <v>189</v>
      </c>
      <c r="D15" s="35" t="s">
        <v>137</v>
      </c>
      <c r="E15" s="35" t="s">
        <v>151</v>
      </c>
      <c r="F15" s="35" t="s">
        <v>162</v>
      </c>
      <c r="G15" s="21" t="s">
        <v>169</v>
      </c>
      <c r="H15" s="51" t="s">
        <v>175</v>
      </c>
      <c r="I15" s="52" t="s">
        <v>181</v>
      </c>
      <c r="J15" s="40" t="s">
        <v>184</v>
      </c>
      <c r="K15" s="53">
        <v>1358042726.1300001</v>
      </c>
      <c r="L15" s="34"/>
    </row>
    <row r="16" spans="2:13" ht="20.25" customHeight="1" x14ac:dyDescent="0.25">
      <c r="B16" s="27" t="s">
        <v>34</v>
      </c>
      <c r="C16" s="39" t="s">
        <v>190</v>
      </c>
      <c r="D16" s="35" t="s">
        <v>138</v>
      </c>
      <c r="E16" s="35" t="s">
        <v>152</v>
      </c>
      <c r="F16" s="35" t="s">
        <v>162</v>
      </c>
      <c r="G16" s="21" t="s">
        <v>168</v>
      </c>
      <c r="H16" s="51" t="s">
        <v>174</v>
      </c>
      <c r="I16" s="52" t="s">
        <v>180</v>
      </c>
      <c r="J16" s="40" t="s">
        <v>184</v>
      </c>
      <c r="K16" s="53">
        <v>142909965</v>
      </c>
      <c r="L16" s="34"/>
    </row>
    <row r="17" spans="2:12" ht="21.75" customHeight="1" x14ac:dyDescent="0.25">
      <c r="B17" s="27" t="s">
        <v>34</v>
      </c>
      <c r="C17" s="39" t="s">
        <v>190</v>
      </c>
      <c r="D17" s="35" t="s">
        <v>139</v>
      </c>
      <c r="E17" s="35" t="s">
        <v>153</v>
      </c>
      <c r="F17" s="35" t="s">
        <v>163</v>
      </c>
      <c r="G17" s="21" t="s">
        <v>14</v>
      </c>
      <c r="H17" s="51" t="s">
        <v>16</v>
      </c>
      <c r="I17" s="52" t="s">
        <v>64</v>
      </c>
      <c r="J17" s="40" t="s">
        <v>55</v>
      </c>
      <c r="K17" s="53">
        <v>845053</v>
      </c>
      <c r="L17" s="34"/>
    </row>
    <row r="18" spans="2:12" ht="20.25" customHeight="1" x14ac:dyDescent="0.25">
      <c r="B18" s="27" t="s">
        <v>34</v>
      </c>
      <c r="C18" s="39" t="s">
        <v>191</v>
      </c>
      <c r="D18" s="35" t="s">
        <v>140</v>
      </c>
      <c r="E18" s="35" t="s">
        <v>154</v>
      </c>
      <c r="F18" s="35" t="s">
        <v>163</v>
      </c>
      <c r="G18" s="21" t="s">
        <v>62</v>
      </c>
      <c r="H18" s="51" t="s">
        <v>63</v>
      </c>
      <c r="I18" s="52" t="s">
        <v>65</v>
      </c>
      <c r="J18" s="40" t="s">
        <v>55</v>
      </c>
      <c r="K18" s="53">
        <v>25201594.18</v>
      </c>
      <c r="L18" s="34"/>
    </row>
    <row r="19" spans="2:12" ht="20.25" customHeight="1" x14ac:dyDescent="0.25">
      <c r="B19" s="27"/>
      <c r="C19" s="39" t="s">
        <v>191</v>
      </c>
      <c r="D19" s="35" t="s">
        <v>141</v>
      </c>
      <c r="E19" s="35" t="s">
        <v>155</v>
      </c>
      <c r="F19" s="35" t="s">
        <v>163</v>
      </c>
      <c r="G19" s="21" t="s">
        <v>62</v>
      </c>
      <c r="H19" s="51" t="s">
        <v>63</v>
      </c>
      <c r="I19" s="52" t="s">
        <v>182</v>
      </c>
      <c r="J19" s="40" t="s">
        <v>55</v>
      </c>
      <c r="K19" s="53">
        <v>1307536.6299999999</v>
      </c>
      <c r="L19" s="34"/>
    </row>
    <row r="20" spans="2:12" ht="22.5" customHeight="1" x14ac:dyDescent="0.25">
      <c r="B20" s="27" t="s">
        <v>34</v>
      </c>
      <c r="C20" s="39" t="s">
        <v>195</v>
      </c>
      <c r="D20" s="35" t="s">
        <v>142</v>
      </c>
      <c r="E20" s="35" t="s">
        <v>156</v>
      </c>
      <c r="F20" s="35" t="s">
        <v>163</v>
      </c>
      <c r="G20" s="21" t="s">
        <v>170</v>
      </c>
      <c r="H20" s="51" t="s">
        <v>113</v>
      </c>
      <c r="I20" s="52" t="s">
        <v>120</v>
      </c>
      <c r="J20" s="40" t="s">
        <v>55</v>
      </c>
      <c r="K20" s="53">
        <v>36680709.170000002</v>
      </c>
      <c r="L20" s="34"/>
    </row>
    <row r="21" spans="2:12" ht="20.25" customHeight="1" x14ac:dyDescent="0.25">
      <c r="B21" s="27" t="s">
        <v>34</v>
      </c>
      <c r="C21" s="39" t="s">
        <v>192</v>
      </c>
      <c r="D21" s="35" t="s">
        <v>143</v>
      </c>
      <c r="E21" s="35" t="s">
        <v>157</v>
      </c>
      <c r="F21" s="35" t="s">
        <v>164</v>
      </c>
      <c r="G21" s="21" t="s">
        <v>24</v>
      </c>
      <c r="H21" s="51" t="s">
        <v>25</v>
      </c>
      <c r="I21" s="52" t="s">
        <v>119</v>
      </c>
      <c r="J21" s="40" t="s">
        <v>55</v>
      </c>
      <c r="K21" s="53">
        <v>13268245</v>
      </c>
      <c r="L21" s="34"/>
    </row>
    <row r="22" spans="2:12" ht="20.25" customHeight="1" x14ac:dyDescent="0.25">
      <c r="B22" s="28"/>
      <c r="C22" s="22"/>
      <c r="D22" s="29"/>
      <c r="E22" s="29"/>
      <c r="F22" s="23"/>
      <c r="G22" s="23"/>
      <c r="H22" s="30"/>
      <c r="I22" s="31"/>
      <c r="J22" s="32"/>
      <c r="K22"/>
    </row>
    <row r="23" spans="2:12" ht="20.25" customHeight="1" x14ac:dyDescent="0.25">
      <c r="B23" s="28"/>
      <c r="C23" s="22"/>
      <c r="D23" s="29"/>
      <c r="E23" s="29"/>
      <c r="F23" s="23"/>
      <c r="G23" s="23"/>
      <c r="H23" s="30"/>
      <c r="I23" s="31"/>
      <c r="J23" s="32"/>
      <c r="K23" s="33"/>
      <c r="L23" s="24"/>
    </row>
    <row r="24" spans="2:12" ht="20.25" customHeight="1" x14ac:dyDescent="0.25">
      <c r="B24" s="28"/>
      <c r="C24" s="14" t="s">
        <v>26</v>
      </c>
      <c r="D24" s="6"/>
      <c r="G24" s="8"/>
      <c r="H24" s="14" t="s">
        <v>185</v>
      </c>
      <c r="I24" s="1"/>
      <c r="J24" s="5"/>
      <c r="L24" s="24"/>
    </row>
    <row r="25" spans="2:12" ht="20.25" customHeight="1" x14ac:dyDescent="0.25">
      <c r="B25" s="28"/>
      <c r="C25" s="172" t="s">
        <v>27</v>
      </c>
      <c r="D25" s="172"/>
      <c r="E25" s="172"/>
      <c r="G25" s="1"/>
      <c r="H25" s="172" t="s">
        <v>186</v>
      </c>
      <c r="I25" s="172"/>
      <c r="J25" s="172"/>
      <c r="K25" s="172"/>
      <c r="L25" s="24"/>
    </row>
    <row r="26" spans="2:12" ht="19.5" customHeight="1" x14ac:dyDescent="0.25">
      <c r="C26" s="25"/>
      <c r="H26" s="4"/>
    </row>
    <row r="27" spans="2:12" x14ac:dyDescent="0.25">
      <c r="C27" s="49" t="s">
        <v>128</v>
      </c>
      <c r="D27" s="50" t="s">
        <v>129</v>
      </c>
    </row>
    <row r="31" spans="2:12" x14ac:dyDescent="0.25">
      <c r="C31" s="168" t="s">
        <v>56</v>
      </c>
      <c r="D31" s="168"/>
      <c r="E31" s="168"/>
    </row>
    <row r="32" spans="2:12" x14ac:dyDescent="0.25">
      <c r="C32" s="168" t="s">
        <v>57</v>
      </c>
      <c r="D32" s="168"/>
      <c r="E32" s="168"/>
    </row>
    <row r="33" spans="3:5" x14ac:dyDescent="0.25">
      <c r="C33" s="168" t="s">
        <v>58</v>
      </c>
      <c r="D33" s="168"/>
      <c r="E33" s="168"/>
    </row>
  </sheetData>
  <autoFilter ref="B6:M6"/>
  <mergeCells count="10">
    <mergeCell ref="C31:E31"/>
    <mergeCell ref="C32:E32"/>
    <mergeCell ref="C33:E33"/>
    <mergeCell ref="B1:J1"/>
    <mergeCell ref="B2:J2"/>
    <mergeCell ref="B3:J3"/>
    <mergeCell ref="B5:K5"/>
    <mergeCell ref="B7:K7"/>
    <mergeCell ref="H25:K25"/>
    <mergeCell ref="C25:E25"/>
  </mergeCells>
  <pageMargins left="0.9055118110236221" right="0.70866141732283472" top="0.74803149606299213" bottom="0.74803149606299213" header="0.31496062992125984" footer="0.31496062992125984"/>
  <pageSetup scale="78" orientation="landscape" verticalDpi="300" r:id="rId1"/>
  <rowBreaks count="1" manualBreakCount="1">
    <brk id="28"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8"/>
  <sheetViews>
    <sheetView view="pageBreakPreview" zoomScale="115" zoomScaleNormal="115" zoomScaleSheetLayoutView="115" workbookViewId="0">
      <selection activeCell="G6" sqref="G6"/>
    </sheetView>
  </sheetViews>
  <sheetFormatPr baseColWidth="10" defaultRowHeight="15" x14ac:dyDescent="0.25"/>
  <cols>
    <col min="1" max="1" width="12" customWidth="1"/>
    <col min="2" max="2" width="10.7109375" style="1" hidden="1" customWidth="1"/>
    <col min="3" max="3" width="7.28515625" style="5" customWidth="1"/>
    <col min="4" max="4" width="13.85546875" customWidth="1"/>
    <col min="5" max="5" width="11.42578125" customWidth="1"/>
    <col min="6" max="6" width="12.42578125" customWidth="1"/>
    <col min="7" max="7" width="35.140625" style="18" customWidth="1"/>
    <col min="8" max="8" width="12.7109375" style="9" customWidth="1"/>
    <col min="9" max="9" width="12.5703125" style="18" bestFit="1" customWidth="1"/>
    <col min="10" max="10" width="8.140625" bestFit="1" customWidth="1"/>
    <col min="11" max="11" width="15.5703125" style="20" bestFit="1" customWidth="1"/>
    <col min="12" max="12" width="13.140625" customWidth="1"/>
    <col min="13" max="13" width="23.28515625" bestFit="1" customWidth="1"/>
  </cols>
  <sheetData>
    <row r="1" spans="2:13" x14ac:dyDescent="0.25">
      <c r="B1" s="172" t="s">
        <v>11</v>
      </c>
      <c r="C1" s="172"/>
      <c r="D1" s="172"/>
      <c r="E1" s="172"/>
      <c r="F1" s="172"/>
      <c r="G1" s="172"/>
      <c r="H1" s="172"/>
      <c r="I1" s="172"/>
      <c r="J1" s="172"/>
    </row>
    <row r="2" spans="2:13" x14ac:dyDescent="0.25">
      <c r="B2" s="172" t="s">
        <v>12</v>
      </c>
      <c r="C2" s="172"/>
      <c r="D2" s="172"/>
      <c r="E2" s="172"/>
      <c r="F2" s="172"/>
      <c r="G2" s="172"/>
      <c r="H2" s="172"/>
      <c r="I2" s="172"/>
      <c r="J2" s="172"/>
    </row>
    <row r="3" spans="2:13" x14ac:dyDescent="0.25">
      <c r="B3" s="172" t="s">
        <v>13</v>
      </c>
      <c r="C3" s="172"/>
      <c r="D3" s="172"/>
      <c r="E3" s="172"/>
      <c r="F3" s="172"/>
      <c r="G3" s="172"/>
      <c r="H3" s="172"/>
      <c r="I3" s="172"/>
      <c r="J3" s="172"/>
    </row>
    <row r="4" spans="2:13" ht="3.75" customHeight="1" x14ac:dyDescent="0.25">
      <c r="D4" s="12"/>
      <c r="E4" s="4"/>
      <c r="F4" s="1"/>
      <c r="I4" s="19"/>
      <c r="J4" s="16"/>
    </row>
    <row r="5" spans="2:13" ht="27.75" x14ac:dyDescent="0.4">
      <c r="B5" s="177" t="s">
        <v>10</v>
      </c>
      <c r="C5" s="177"/>
      <c r="D5" s="177"/>
      <c r="E5" s="177"/>
      <c r="F5" s="177"/>
      <c r="G5" s="177"/>
      <c r="H5" s="177"/>
      <c r="I5" s="177"/>
      <c r="J5" s="177"/>
      <c r="K5" s="177"/>
    </row>
    <row r="6" spans="2:13" ht="20.25" customHeight="1" x14ac:dyDescent="0.25">
      <c r="B6" s="7" t="s">
        <v>0</v>
      </c>
      <c r="C6" s="2" t="s">
        <v>1</v>
      </c>
      <c r="D6" s="13" t="s">
        <v>2</v>
      </c>
      <c r="E6" s="3" t="s">
        <v>3</v>
      </c>
      <c r="F6" s="2" t="s">
        <v>4</v>
      </c>
      <c r="G6" s="7" t="s">
        <v>5</v>
      </c>
      <c r="H6" s="10" t="s">
        <v>6</v>
      </c>
      <c r="I6" s="11" t="s">
        <v>7</v>
      </c>
      <c r="J6" s="17" t="s">
        <v>8</v>
      </c>
      <c r="K6" s="26" t="s">
        <v>9</v>
      </c>
      <c r="L6" s="15" t="s">
        <v>59</v>
      </c>
      <c r="M6" s="36" t="s">
        <v>60</v>
      </c>
    </row>
    <row r="7" spans="2:13" hidden="1" x14ac:dyDescent="0.25">
      <c r="B7" s="178">
        <v>43251</v>
      </c>
      <c r="C7" s="178"/>
      <c r="D7" s="178"/>
      <c r="E7" s="178"/>
      <c r="F7" s="178"/>
      <c r="G7" s="178"/>
      <c r="H7" s="178"/>
      <c r="I7" s="178"/>
      <c r="J7" s="178"/>
      <c r="K7" s="178"/>
    </row>
    <row r="8" spans="2:13" ht="19.5" customHeight="1" x14ac:dyDescent="0.25">
      <c r="B8" s="27" t="s">
        <v>34</v>
      </c>
      <c r="C8" s="37" t="s">
        <v>37</v>
      </c>
      <c r="D8" s="35" t="s">
        <v>196</v>
      </c>
      <c r="E8" s="35" t="s">
        <v>204</v>
      </c>
      <c r="F8" s="35" t="s">
        <v>227</v>
      </c>
      <c r="G8" s="55" t="s">
        <v>38</v>
      </c>
      <c r="H8" s="51" t="s">
        <v>44</v>
      </c>
      <c r="I8" s="51" t="s">
        <v>214</v>
      </c>
      <c r="J8" s="40" t="s">
        <v>55</v>
      </c>
      <c r="K8" s="54">
        <v>912600</v>
      </c>
      <c r="L8" s="24" t="s">
        <v>37</v>
      </c>
    </row>
    <row r="9" spans="2:13" ht="20.25" customHeight="1" x14ac:dyDescent="0.25">
      <c r="B9" s="27" t="s">
        <v>34</v>
      </c>
      <c r="C9" s="39" t="s">
        <v>220</v>
      </c>
      <c r="D9" s="35" t="s">
        <v>197</v>
      </c>
      <c r="E9" s="35" t="s">
        <v>205</v>
      </c>
      <c r="F9" s="35" t="s">
        <v>228</v>
      </c>
      <c r="G9" s="55" t="s">
        <v>167</v>
      </c>
      <c r="H9" s="51" t="s">
        <v>173</v>
      </c>
      <c r="I9" s="51" t="s">
        <v>215</v>
      </c>
      <c r="J9" s="40" t="s">
        <v>55</v>
      </c>
      <c r="K9" s="54">
        <v>21540325</v>
      </c>
      <c r="L9" s="34"/>
    </row>
    <row r="10" spans="2:13" ht="20.25" customHeight="1" x14ac:dyDescent="0.25">
      <c r="B10" s="27" t="s">
        <v>34</v>
      </c>
      <c r="C10" s="39" t="s">
        <v>219</v>
      </c>
      <c r="D10" s="35" t="s">
        <v>198</v>
      </c>
      <c r="E10" s="35" t="s">
        <v>206</v>
      </c>
      <c r="F10" s="35" t="s">
        <v>226</v>
      </c>
      <c r="G10" s="55" t="s">
        <v>167</v>
      </c>
      <c r="H10" s="51" t="s">
        <v>173</v>
      </c>
      <c r="I10" s="51" t="s">
        <v>215</v>
      </c>
      <c r="J10" s="40" t="s">
        <v>55</v>
      </c>
      <c r="K10" s="54">
        <v>34554588</v>
      </c>
      <c r="L10" s="34"/>
    </row>
    <row r="11" spans="2:13" ht="24.75" customHeight="1" x14ac:dyDescent="0.25">
      <c r="B11" s="27" t="s">
        <v>34</v>
      </c>
      <c r="C11" s="37" t="s">
        <v>37</v>
      </c>
      <c r="D11" s="35" t="s">
        <v>199</v>
      </c>
      <c r="E11" s="35" t="s">
        <v>207</v>
      </c>
      <c r="F11" s="35" t="s">
        <v>222</v>
      </c>
      <c r="G11" s="55" t="s">
        <v>212</v>
      </c>
      <c r="H11" s="51" t="s">
        <v>213</v>
      </c>
      <c r="I11" s="51" t="s">
        <v>216</v>
      </c>
      <c r="J11" s="40" t="s">
        <v>55</v>
      </c>
      <c r="K11" s="54">
        <v>320729</v>
      </c>
      <c r="L11" s="34"/>
    </row>
    <row r="12" spans="2:13" ht="24.75" customHeight="1" x14ac:dyDescent="0.25">
      <c r="B12" s="27" t="s">
        <v>34</v>
      </c>
      <c r="C12" s="39" t="s">
        <v>194</v>
      </c>
      <c r="D12" s="35" t="s">
        <v>200</v>
      </c>
      <c r="E12" s="35" t="s">
        <v>208</v>
      </c>
      <c r="F12" s="35" t="s">
        <v>223</v>
      </c>
      <c r="G12" s="55" t="s">
        <v>24</v>
      </c>
      <c r="H12" s="51" t="s">
        <v>25</v>
      </c>
      <c r="I12" s="51" t="s">
        <v>119</v>
      </c>
      <c r="J12" s="40" t="s">
        <v>55</v>
      </c>
      <c r="K12" s="54">
        <v>11998738.42</v>
      </c>
      <c r="L12" s="34"/>
    </row>
    <row r="13" spans="2:13" ht="25.5" customHeight="1" x14ac:dyDescent="0.25">
      <c r="B13" s="27" t="s">
        <v>34</v>
      </c>
      <c r="C13" s="39" t="s">
        <v>217</v>
      </c>
      <c r="D13" s="35" t="s">
        <v>201</v>
      </c>
      <c r="E13" s="35" t="s">
        <v>209</v>
      </c>
      <c r="F13" s="35" t="s">
        <v>224</v>
      </c>
      <c r="G13" s="55" t="s">
        <v>14</v>
      </c>
      <c r="H13" s="51" t="s">
        <v>16</v>
      </c>
      <c r="I13" s="51" t="s">
        <v>64</v>
      </c>
      <c r="J13" s="40" t="s">
        <v>55</v>
      </c>
      <c r="K13" s="54">
        <v>845053</v>
      </c>
      <c r="L13" s="34"/>
    </row>
    <row r="14" spans="2:13" ht="24" customHeight="1" x14ac:dyDescent="0.25">
      <c r="B14" s="27" t="s">
        <v>34</v>
      </c>
      <c r="C14" s="39" t="s">
        <v>218</v>
      </c>
      <c r="D14" s="35" t="s">
        <v>202</v>
      </c>
      <c r="E14" s="35" t="s">
        <v>210</v>
      </c>
      <c r="F14" s="35" t="s">
        <v>225</v>
      </c>
      <c r="G14" s="55" t="s">
        <v>62</v>
      </c>
      <c r="H14" s="51" t="s">
        <v>63</v>
      </c>
      <c r="I14" s="51" t="s">
        <v>65</v>
      </c>
      <c r="J14" s="40" t="s">
        <v>55</v>
      </c>
      <c r="K14" s="54">
        <v>25201594.18</v>
      </c>
      <c r="L14" s="34"/>
    </row>
    <row r="15" spans="2:13" ht="20.25" customHeight="1" x14ac:dyDescent="0.25">
      <c r="B15" s="27" t="s">
        <v>34</v>
      </c>
      <c r="C15" s="56" t="s">
        <v>218</v>
      </c>
      <c r="D15" s="44" t="s">
        <v>203</v>
      </c>
      <c r="E15" s="44" t="s">
        <v>211</v>
      </c>
      <c r="F15" s="44" t="s">
        <v>225</v>
      </c>
      <c r="G15" s="57" t="s">
        <v>62</v>
      </c>
      <c r="H15" s="58" t="s">
        <v>63</v>
      </c>
      <c r="I15" s="58" t="s">
        <v>182</v>
      </c>
      <c r="J15" s="46" t="s">
        <v>55</v>
      </c>
      <c r="K15" s="54">
        <v>1307536.6299999999</v>
      </c>
      <c r="L15" s="34"/>
    </row>
    <row r="16" spans="2:13" ht="20.25" customHeight="1" x14ac:dyDescent="0.25">
      <c r="B16" s="27" t="s">
        <v>34</v>
      </c>
      <c r="C16" s="179" t="s">
        <v>221</v>
      </c>
      <c r="D16" s="180"/>
      <c r="E16" s="180"/>
      <c r="F16" s="180"/>
      <c r="G16" s="180"/>
      <c r="H16" s="180"/>
      <c r="I16" s="180"/>
      <c r="J16" s="181"/>
      <c r="K16" s="59">
        <f>SUM(K8:K15)</f>
        <v>96681164.229999989</v>
      </c>
      <c r="L16" s="34"/>
    </row>
    <row r="17" spans="2:12" ht="20.25" customHeight="1" x14ac:dyDescent="0.25">
      <c r="B17" s="28"/>
      <c r="C17" s="22"/>
      <c r="D17" s="29"/>
      <c r="E17" s="29"/>
      <c r="F17" s="23"/>
      <c r="G17" s="23"/>
      <c r="H17" s="30"/>
      <c r="I17" s="31"/>
      <c r="J17" s="33"/>
      <c r="K17" s="33"/>
    </row>
    <row r="18" spans="2:12" ht="20.25" customHeight="1" x14ac:dyDescent="0.25">
      <c r="B18" s="28"/>
      <c r="C18" s="22"/>
      <c r="D18" s="29"/>
      <c r="E18" s="29"/>
      <c r="F18" s="23"/>
      <c r="G18" s="23"/>
      <c r="H18" s="30"/>
      <c r="I18" s="31"/>
      <c r="J18" s="32"/>
      <c r="K18" s="33"/>
      <c r="L18" s="24"/>
    </row>
    <row r="19" spans="2:12" ht="20.25" customHeight="1" x14ac:dyDescent="0.25">
      <c r="B19" s="28"/>
      <c r="C19" s="14" t="s">
        <v>26</v>
      </c>
      <c r="D19" s="6"/>
      <c r="G19" s="8"/>
      <c r="H19" s="14" t="s">
        <v>185</v>
      </c>
      <c r="I19" s="1"/>
      <c r="J19" s="5"/>
      <c r="L19" s="24"/>
    </row>
    <row r="20" spans="2:12" ht="20.25" customHeight="1" x14ac:dyDescent="0.25">
      <c r="B20" s="28"/>
      <c r="C20" s="172" t="s">
        <v>27</v>
      </c>
      <c r="D20" s="172"/>
      <c r="E20" s="172"/>
      <c r="G20" s="1"/>
      <c r="H20" s="172" t="s">
        <v>186</v>
      </c>
      <c r="I20" s="172"/>
      <c r="J20" s="172"/>
      <c r="K20" s="172"/>
      <c r="L20" s="24"/>
    </row>
    <row r="21" spans="2:12" ht="19.5" customHeight="1" x14ac:dyDescent="0.25">
      <c r="C21" s="25"/>
      <c r="H21" s="4"/>
    </row>
    <row r="22" spans="2:12" x14ac:dyDescent="0.25">
      <c r="C22" s="49" t="s">
        <v>128</v>
      </c>
      <c r="D22" s="50" t="s">
        <v>129</v>
      </c>
    </row>
    <row r="26" spans="2:12" x14ac:dyDescent="0.25">
      <c r="C26" s="168" t="s">
        <v>56</v>
      </c>
      <c r="D26" s="168"/>
      <c r="E26" s="168"/>
    </row>
    <row r="27" spans="2:12" x14ac:dyDescent="0.25">
      <c r="C27" s="168" t="s">
        <v>57</v>
      </c>
      <c r="D27" s="168"/>
      <c r="E27" s="168"/>
    </row>
    <row r="28" spans="2:12" x14ac:dyDescent="0.25">
      <c r="C28" s="168" t="s">
        <v>58</v>
      </c>
      <c r="D28" s="168"/>
      <c r="E28" s="168"/>
    </row>
  </sheetData>
  <mergeCells count="11">
    <mergeCell ref="C26:E26"/>
    <mergeCell ref="C27:E27"/>
    <mergeCell ref="C28:E28"/>
    <mergeCell ref="B1:J1"/>
    <mergeCell ref="B2:J2"/>
    <mergeCell ref="B3:J3"/>
    <mergeCell ref="B5:K5"/>
    <mergeCell ref="B7:K7"/>
    <mergeCell ref="C20:E20"/>
    <mergeCell ref="H20:K20"/>
    <mergeCell ref="C16:J16"/>
  </mergeCells>
  <pageMargins left="0.9055118110236221" right="0.70866141732283472" top="0.74803149606299213" bottom="0.74803149606299213" header="0.31496062992125984" footer="0.31496062992125984"/>
  <pageSetup scale="80" orientation="landscape" verticalDpi="300" r:id="rId1"/>
  <rowBreaks count="1" manualBreakCount="1">
    <brk id="23"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1"/>
  <sheetViews>
    <sheetView view="pageBreakPreview" zoomScale="115" zoomScaleNormal="115" zoomScaleSheetLayoutView="115" workbookViewId="0">
      <selection activeCell="I17" sqref="I17"/>
    </sheetView>
  </sheetViews>
  <sheetFormatPr baseColWidth="10" defaultRowHeight="15" x14ac:dyDescent="0.25"/>
  <cols>
    <col min="1" max="1" width="12" customWidth="1"/>
    <col min="2" max="2" width="10.7109375" style="1" hidden="1" customWidth="1"/>
    <col min="3" max="3" width="7.28515625" style="5" customWidth="1"/>
    <col min="4" max="4" width="13.85546875" customWidth="1"/>
    <col min="5" max="5" width="11.42578125" customWidth="1"/>
    <col min="6" max="6" width="12.42578125" customWidth="1"/>
    <col min="7" max="7" width="35.140625" style="18" customWidth="1"/>
    <col min="8" max="8" width="12.7109375" style="9" customWidth="1"/>
    <col min="9" max="9" width="12.5703125" style="72" bestFit="1" customWidth="1"/>
    <col min="10" max="10" width="8.140625" bestFit="1" customWidth="1"/>
    <col min="11" max="11" width="21.5703125" style="60" customWidth="1"/>
    <col min="12" max="12" width="13.140625" customWidth="1"/>
    <col min="13" max="13" width="23.28515625" bestFit="1" customWidth="1"/>
  </cols>
  <sheetData>
    <row r="1" spans="2:17" x14ac:dyDescent="0.25">
      <c r="B1" s="172" t="s">
        <v>11</v>
      </c>
      <c r="C1" s="172"/>
      <c r="D1" s="172"/>
      <c r="E1" s="172"/>
      <c r="F1" s="172"/>
      <c r="G1" s="172"/>
      <c r="H1" s="172"/>
      <c r="I1" s="172"/>
      <c r="J1" s="172"/>
    </row>
    <row r="2" spans="2:17" x14ac:dyDescent="0.25">
      <c r="B2" s="172" t="s">
        <v>12</v>
      </c>
      <c r="C2" s="172"/>
      <c r="D2" s="172"/>
      <c r="E2" s="172"/>
      <c r="F2" s="172"/>
      <c r="G2" s="172"/>
      <c r="H2" s="172"/>
      <c r="I2" s="172"/>
      <c r="J2" s="172"/>
    </row>
    <row r="3" spans="2:17" x14ac:dyDescent="0.25">
      <c r="B3" s="172" t="s">
        <v>13</v>
      </c>
      <c r="C3" s="172"/>
      <c r="D3" s="172"/>
      <c r="E3" s="172"/>
      <c r="F3" s="172"/>
      <c r="G3" s="172"/>
      <c r="H3" s="172"/>
      <c r="I3" s="172"/>
      <c r="J3" s="172"/>
    </row>
    <row r="4" spans="2:17" ht="3.75" customHeight="1" x14ac:dyDescent="0.25">
      <c r="D4" s="12"/>
      <c r="E4" s="4"/>
      <c r="F4" s="1"/>
      <c r="I4" s="69"/>
      <c r="J4" s="16"/>
    </row>
    <row r="5" spans="2:17" ht="27.75" x14ac:dyDescent="0.4">
      <c r="B5" s="177" t="s">
        <v>10</v>
      </c>
      <c r="C5" s="177"/>
      <c r="D5" s="177"/>
      <c r="E5" s="177"/>
      <c r="F5" s="177"/>
      <c r="G5" s="177"/>
      <c r="H5" s="177"/>
      <c r="I5" s="177"/>
      <c r="J5" s="177"/>
      <c r="K5" s="177"/>
    </row>
    <row r="6" spans="2:17" ht="20.25" customHeight="1" x14ac:dyDescent="0.25">
      <c r="B6" s="62" t="s">
        <v>0</v>
      </c>
      <c r="C6" s="63" t="s">
        <v>1</v>
      </c>
      <c r="D6" s="64" t="s">
        <v>2</v>
      </c>
      <c r="E6" s="65" t="s">
        <v>3</v>
      </c>
      <c r="F6" s="63" t="s">
        <v>4</v>
      </c>
      <c r="G6" s="62" t="s">
        <v>5</v>
      </c>
      <c r="H6" s="88" t="s">
        <v>6</v>
      </c>
      <c r="I6" s="66" t="s">
        <v>7</v>
      </c>
      <c r="J6" s="67" t="s">
        <v>8</v>
      </c>
      <c r="K6" s="68" t="s">
        <v>9</v>
      </c>
      <c r="L6" s="15" t="s">
        <v>59</v>
      </c>
      <c r="M6" s="36" t="s">
        <v>60</v>
      </c>
    </row>
    <row r="7" spans="2:17" hidden="1" x14ac:dyDescent="0.25">
      <c r="B7" s="174">
        <v>43251</v>
      </c>
      <c r="C7" s="174"/>
      <c r="D7" s="174"/>
      <c r="E7" s="174"/>
      <c r="F7" s="174"/>
      <c r="G7" s="174"/>
      <c r="H7" s="174"/>
      <c r="I7" s="174"/>
      <c r="J7" s="174"/>
      <c r="K7" s="174"/>
    </row>
    <row r="8" spans="2:17" ht="19.5" customHeight="1" x14ac:dyDescent="0.25">
      <c r="B8" s="27" t="s">
        <v>34</v>
      </c>
      <c r="C8" s="37" t="s">
        <v>37</v>
      </c>
      <c r="D8" s="35" t="s">
        <v>237</v>
      </c>
      <c r="E8" s="35" t="s">
        <v>236</v>
      </c>
      <c r="F8" s="35" t="s">
        <v>229</v>
      </c>
      <c r="G8" s="73" t="s">
        <v>38</v>
      </c>
      <c r="H8" s="35" t="s">
        <v>44</v>
      </c>
      <c r="I8" s="35" t="s">
        <v>230</v>
      </c>
      <c r="J8" s="51" t="s">
        <v>55</v>
      </c>
      <c r="K8" s="83">
        <v>912600</v>
      </c>
      <c r="L8" s="24" t="s">
        <v>37</v>
      </c>
    </row>
    <row r="9" spans="2:17" ht="27" customHeight="1" x14ac:dyDescent="0.25">
      <c r="B9" s="27" t="s">
        <v>34</v>
      </c>
      <c r="C9" s="37" t="s">
        <v>238</v>
      </c>
      <c r="D9" s="35" t="s">
        <v>231</v>
      </c>
      <c r="E9" s="35" t="s">
        <v>232</v>
      </c>
      <c r="F9" s="35" t="s">
        <v>233</v>
      </c>
      <c r="G9" s="73" t="s">
        <v>14</v>
      </c>
      <c r="H9" s="35" t="s">
        <v>16</v>
      </c>
      <c r="I9" s="35" t="s">
        <v>234</v>
      </c>
      <c r="J9" s="51" t="s">
        <v>55</v>
      </c>
      <c r="K9" s="83">
        <v>845053</v>
      </c>
      <c r="L9" s="34"/>
    </row>
    <row r="10" spans="2:17" ht="20.25" customHeight="1" x14ac:dyDescent="0.25">
      <c r="B10" s="27" t="s">
        <v>34</v>
      </c>
      <c r="C10" s="37" t="s">
        <v>190</v>
      </c>
      <c r="D10" s="35" t="s">
        <v>240</v>
      </c>
      <c r="E10" s="35" t="s">
        <v>239</v>
      </c>
      <c r="F10" s="35" t="s">
        <v>235</v>
      </c>
      <c r="G10" s="73" t="s">
        <v>169</v>
      </c>
      <c r="H10" s="35" t="s">
        <v>175</v>
      </c>
      <c r="I10" s="35" t="s">
        <v>266</v>
      </c>
      <c r="J10" s="51" t="s">
        <v>184</v>
      </c>
      <c r="K10" s="84">
        <v>50390328.649999999</v>
      </c>
      <c r="L10" s="34"/>
    </row>
    <row r="11" spans="2:17" ht="24.75" customHeight="1" x14ac:dyDescent="0.25">
      <c r="B11" s="27" t="s">
        <v>34</v>
      </c>
      <c r="C11" s="37" t="s">
        <v>191</v>
      </c>
      <c r="D11" s="35" t="s">
        <v>243</v>
      </c>
      <c r="E11" s="35" t="s">
        <v>242</v>
      </c>
      <c r="F11" s="35" t="s">
        <v>235</v>
      </c>
      <c r="G11" s="21" t="s">
        <v>168</v>
      </c>
      <c r="H11" s="35" t="s">
        <v>174</v>
      </c>
      <c r="I11" s="35" t="s">
        <v>265</v>
      </c>
      <c r="J11" s="51" t="s">
        <v>184</v>
      </c>
      <c r="K11" s="84">
        <v>15157590</v>
      </c>
      <c r="L11" s="34"/>
    </row>
    <row r="12" spans="2:17" ht="24.75" customHeight="1" x14ac:dyDescent="0.25">
      <c r="B12" s="27" t="s">
        <v>34</v>
      </c>
      <c r="C12" s="37" t="s">
        <v>246</v>
      </c>
      <c r="D12" s="35" t="s">
        <v>245</v>
      </c>
      <c r="E12" s="35" t="s">
        <v>244</v>
      </c>
      <c r="F12" s="35" t="s">
        <v>235</v>
      </c>
      <c r="G12" s="73" t="s">
        <v>241</v>
      </c>
      <c r="H12" s="81" t="s">
        <v>113</v>
      </c>
      <c r="I12" s="35" t="s">
        <v>264</v>
      </c>
      <c r="J12" s="51" t="s">
        <v>55</v>
      </c>
      <c r="K12" s="85">
        <v>44810384.539999999</v>
      </c>
      <c r="L12" s="79"/>
      <c r="M12" s="79"/>
      <c r="N12" s="79"/>
      <c r="O12" s="79"/>
      <c r="P12" s="79"/>
      <c r="Q12" s="80"/>
    </row>
    <row r="13" spans="2:17" ht="25.5" customHeight="1" x14ac:dyDescent="0.25">
      <c r="B13" s="27" t="s">
        <v>34</v>
      </c>
      <c r="C13" s="37" t="s">
        <v>248</v>
      </c>
      <c r="D13" s="35" t="s">
        <v>249</v>
      </c>
      <c r="E13" s="35" t="s">
        <v>250</v>
      </c>
      <c r="F13" s="35" t="s">
        <v>235</v>
      </c>
      <c r="G13" s="73" t="s">
        <v>247</v>
      </c>
      <c r="H13" s="35" t="s">
        <v>63</v>
      </c>
      <c r="I13" s="35" t="s">
        <v>65</v>
      </c>
      <c r="J13" s="51" t="s">
        <v>55</v>
      </c>
      <c r="K13" s="84">
        <v>25051762.18</v>
      </c>
      <c r="L13" s="34"/>
    </row>
    <row r="14" spans="2:17" ht="24" customHeight="1" x14ac:dyDescent="0.25">
      <c r="B14" s="27" t="s">
        <v>34</v>
      </c>
      <c r="C14" s="37" t="s">
        <v>248</v>
      </c>
      <c r="D14" s="35" t="s">
        <v>251</v>
      </c>
      <c r="E14" s="35" t="s">
        <v>252</v>
      </c>
      <c r="F14" s="35" t="s">
        <v>235</v>
      </c>
      <c r="G14" s="73" t="s">
        <v>247</v>
      </c>
      <c r="H14" s="35" t="s">
        <v>63</v>
      </c>
      <c r="I14" s="35" t="s">
        <v>65</v>
      </c>
      <c r="J14" s="51" t="s">
        <v>55</v>
      </c>
      <c r="K14" s="84">
        <v>1307536.6299999999</v>
      </c>
      <c r="L14" s="34"/>
    </row>
    <row r="15" spans="2:17" ht="24" customHeight="1" x14ac:dyDescent="0.25">
      <c r="B15" s="27"/>
      <c r="C15" s="43" t="s">
        <v>253</v>
      </c>
      <c r="D15" s="74">
        <v>5519</v>
      </c>
      <c r="E15" s="44" t="s">
        <v>254</v>
      </c>
      <c r="F15" s="35" t="s">
        <v>235</v>
      </c>
      <c r="G15" s="73" t="s">
        <v>167</v>
      </c>
      <c r="H15" s="35" t="s">
        <v>173</v>
      </c>
      <c r="I15" s="35" t="s">
        <v>215</v>
      </c>
      <c r="J15" s="51" t="s">
        <v>55</v>
      </c>
      <c r="K15" s="84">
        <v>33715414</v>
      </c>
      <c r="L15" s="34"/>
    </row>
    <row r="16" spans="2:17" ht="24" customHeight="1" x14ac:dyDescent="0.25">
      <c r="B16" s="27"/>
      <c r="C16" s="43" t="s">
        <v>187</v>
      </c>
      <c r="D16" s="75">
        <v>5619</v>
      </c>
      <c r="E16" s="76">
        <v>875678</v>
      </c>
      <c r="F16" s="35" t="s">
        <v>235</v>
      </c>
      <c r="G16" s="73" t="s">
        <v>255</v>
      </c>
      <c r="H16" s="35" t="s">
        <v>25</v>
      </c>
      <c r="I16" s="35" t="s">
        <v>119</v>
      </c>
      <c r="J16" s="51" t="s">
        <v>55</v>
      </c>
      <c r="K16" s="84">
        <v>11972552.699999999</v>
      </c>
      <c r="L16" s="34"/>
    </row>
    <row r="17" spans="2:12" ht="24" customHeight="1" x14ac:dyDescent="0.25">
      <c r="B17" s="27"/>
      <c r="C17" s="140" t="s">
        <v>188</v>
      </c>
      <c r="D17" s="141">
        <v>8119</v>
      </c>
      <c r="E17" s="142">
        <v>92443316</v>
      </c>
      <c r="F17" s="143" t="s">
        <v>257</v>
      </c>
      <c r="G17" s="144" t="s">
        <v>256</v>
      </c>
      <c r="H17" s="145">
        <v>900034485</v>
      </c>
      <c r="I17" s="146" t="s">
        <v>263</v>
      </c>
      <c r="J17" s="147" t="s">
        <v>55</v>
      </c>
      <c r="K17" s="148">
        <v>7263900</v>
      </c>
      <c r="L17" s="34">
        <v>318093</v>
      </c>
    </row>
    <row r="18" spans="2:12" ht="24" customHeight="1" x14ac:dyDescent="0.25">
      <c r="B18" s="27"/>
      <c r="C18" s="43" t="s">
        <v>189</v>
      </c>
      <c r="D18" s="44">
        <v>16119</v>
      </c>
      <c r="E18" s="44" t="s">
        <v>260</v>
      </c>
      <c r="F18" s="44" t="s">
        <v>259</v>
      </c>
      <c r="G18" s="77" t="s">
        <v>258</v>
      </c>
      <c r="H18" s="44" t="s">
        <v>262</v>
      </c>
      <c r="I18" s="44" t="s">
        <v>261</v>
      </c>
      <c r="J18" s="58" t="s">
        <v>55</v>
      </c>
      <c r="K18" s="86">
        <v>135489641</v>
      </c>
      <c r="L18" s="34"/>
    </row>
    <row r="19" spans="2:12" ht="20.25" customHeight="1" x14ac:dyDescent="0.25">
      <c r="B19" s="27" t="s">
        <v>34</v>
      </c>
      <c r="C19" s="171" t="s">
        <v>221</v>
      </c>
      <c r="D19" s="171"/>
      <c r="E19" s="171"/>
      <c r="F19" s="171"/>
      <c r="G19" s="171"/>
      <c r="H19" s="171"/>
      <c r="I19" s="171"/>
      <c r="J19" s="171"/>
      <c r="K19" s="87">
        <f>SUM(K8:K18)</f>
        <v>326916762.69999999</v>
      </c>
      <c r="L19" s="34"/>
    </row>
    <row r="20" spans="2:12" ht="20.25" customHeight="1" x14ac:dyDescent="0.25">
      <c r="B20" s="28"/>
      <c r="C20" s="22"/>
      <c r="D20" s="29"/>
      <c r="E20" s="29"/>
      <c r="F20" s="23"/>
      <c r="G20" s="23"/>
      <c r="H20" s="30"/>
      <c r="I20" s="70"/>
      <c r="J20" s="33"/>
      <c r="K20" s="61"/>
    </row>
    <row r="21" spans="2:12" ht="20.25" customHeight="1" x14ac:dyDescent="0.25">
      <c r="B21" s="28"/>
      <c r="C21" s="22"/>
      <c r="D21" s="29"/>
      <c r="E21" s="29"/>
      <c r="F21" s="23"/>
      <c r="G21" s="23"/>
      <c r="H21" s="30"/>
      <c r="I21" s="70"/>
      <c r="J21" s="32"/>
      <c r="K21" s="61"/>
      <c r="L21" s="24"/>
    </row>
    <row r="22" spans="2:12" ht="20.25" customHeight="1" x14ac:dyDescent="0.25">
      <c r="B22" s="28"/>
      <c r="C22" s="14" t="s">
        <v>26</v>
      </c>
      <c r="D22" s="6"/>
      <c r="G22" s="8"/>
      <c r="H22" s="14" t="s">
        <v>185</v>
      </c>
      <c r="I22" s="71"/>
      <c r="J22" s="5"/>
      <c r="L22" s="24"/>
    </row>
    <row r="23" spans="2:12" ht="20.25" customHeight="1" x14ac:dyDescent="0.25">
      <c r="B23" s="28"/>
      <c r="C23" s="172" t="s">
        <v>27</v>
      </c>
      <c r="D23" s="172"/>
      <c r="E23" s="172"/>
      <c r="G23" s="1"/>
      <c r="H23" s="172" t="s">
        <v>186</v>
      </c>
      <c r="I23" s="172"/>
      <c r="J23" s="172"/>
      <c r="K23" s="172"/>
      <c r="L23" s="24"/>
    </row>
    <row r="24" spans="2:12" ht="19.5" customHeight="1" x14ac:dyDescent="0.25">
      <c r="C24" s="25"/>
      <c r="H24" s="4"/>
    </row>
    <row r="25" spans="2:12" x14ac:dyDescent="0.25">
      <c r="C25" s="49" t="s">
        <v>128</v>
      </c>
      <c r="D25" s="50" t="s">
        <v>129</v>
      </c>
    </row>
    <row r="29" spans="2:12" x14ac:dyDescent="0.25">
      <c r="C29" s="168" t="s">
        <v>56</v>
      </c>
      <c r="D29" s="168"/>
      <c r="E29" s="168"/>
    </row>
    <row r="30" spans="2:12" x14ac:dyDescent="0.25">
      <c r="C30" s="168" t="s">
        <v>57</v>
      </c>
      <c r="D30" s="168"/>
      <c r="E30" s="168"/>
    </row>
    <row r="31" spans="2:12" x14ac:dyDescent="0.25">
      <c r="C31" s="168" t="s">
        <v>58</v>
      </c>
      <c r="D31" s="168"/>
      <c r="E31" s="168"/>
    </row>
  </sheetData>
  <mergeCells count="11">
    <mergeCell ref="C23:E23"/>
    <mergeCell ref="H23:K23"/>
    <mergeCell ref="C29:E29"/>
    <mergeCell ref="C30:E30"/>
    <mergeCell ref="C31:E31"/>
    <mergeCell ref="C19:J19"/>
    <mergeCell ref="B1:J1"/>
    <mergeCell ref="B2:J2"/>
    <mergeCell ref="B3:J3"/>
    <mergeCell ref="B5:K5"/>
    <mergeCell ref="B7:K7"/>
  </mergeCells>
  <pageMargins left="0.9055118110236221" right="0.70866141732283472" top="0.74803149606299213" bottom="0.74803149606299213" header="0.31496062992125984" footer="0.31496062992125984"/>
  <pageSetup scale="80" orientation="landscape" verticalDpi="300" r:id="rId1"/>
  <rowBreaks count="1" manualBreakCount="1">
    <brk id="26" max="10" man="1"/>
  </rowBreaks>
  <ignoredErrors>
    <ignoredError sqref="H8:H9 I8 E8:E16 E1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view="pageBreakPreview" zoomScale="115" zoomScaleNormal="115" zoomScaleSheetLayoutView="115" zoomScalePageLayoutView="85" workbookViewId="0">
      <selection activeCell="K18" sqref="K18"/>
    </sheetView>
  </sheetViews>
  <sheetFormatPr baseColWidth="10" defaultRowHeight="15" x14ac:dyDescent="0.25"/>
  <cols>
    <col min="1" max="1" width="8.85546875" style="103" customWidth="1"/>
    <col min="2" max="2" width="13.85546875" customWidth="1"/>
    <col min="3" max="3" width="11.42578125" customWidth="1"/>
    <col min="4" max="4" width="12.42578125" customWidth="1"/>
    <col min="5" max="5" width="35.140625" style="18" customWidth="1"/>
    <col min="6" max="6" width="12.7109375" style="9" customWidth="1"/>
    <col min="7" max="7" width="12.5703125" style="104" bestFit="1" customWidth="1"/>
    <col min="8" max="8" width="8.140625" style="103" bestFit="1" customWidth="1"/>
    <col min="9" max="9" width="21.5703125" style="60" customWidth="1"/>
    <col min="10" max="10" width="13.140625" customWidth="1"/>
    <col min="11" max="11" width="23.28515625" bestFit="1" customWidth="1"/>
  </cols>
  <sheetData>
    <row r="1" spans="1:15" x14ac:dyDescent="0.25">
      <c r="A1" s="172" t="s">
        <v>11</v>
      </c>
      <c r="B1" s="172"/>
      <c r="C1" s="172"/>
      <c r="D1" s="172"/>
      <c r="E1" s="172"/>
      <c r="F1" s="172"/>
      <c r="G1" s="172"/>
      <c r="H1" s="172"/>
      <c r="I1" s="172"/>
      <c r="J1" s="60"/>
    </row>
    <row r="2" spans="1:15" x14ac:dyDescent="0.25">
      <c r="A2" s="172" t="s">
        <v>12</v>
      </c>
      <c r="B2" s="172"/>
      <c r="C2" s="172"/>
      <c r="D2" s="172"/>
      <c r="E2" s="172"/>
      <c r="F2" s="172"/>
      <c r="G2" s="172"/>
      <c r="H2" s="172"/>
      <c r="I2" s="172"/>
      <c r="J2" s="60"/>
    </row>
    <row r="3" spans="1:15" x14ac:dyDescent="0.25">
      <c r="A3" s="172" t="s">
        <v>13</v>
      </c>
      <c r="B3" s="172"/>
      <c r="C3" s="172"/>
      <c r="D3" s="172"/>
      <c r="E3" s="172"/>
      <c r="F3" s="172"/>
      <c r="G3" s="172"/>
      <c r="H3" s="172"/>
      <c r="I3" s="172"/>
      <c r="J3" s="60"/>
    </row>
    <row r="4" spans="1:15" ht="3.75" customHeight="1" x14ac:dyDescent="0.25">
      <c r="A4" s="1"/>
      <c r="B4" s="5"/>
      <c r="C4" s="12"/>
      <c r="D4" s="4"/>
      <c r="E4" s="1"/>
      <c r="F4" s="18"/>
      <c r="G4" s="9"/>
      <c r="H4" s="100"/>
      <c r="I4" s="16"/>
      <c r="J4" s="60"/>
    </row>
    <row r="5" spans="1:15" ht="25.5" x14ac:dyDescent="0.35">
      <c r="A5" s="173" t="s">
        <v>10</v>
      </c>
      <c r="B5" s="173"/>
      <c r="C5" s="173"/>
      <c r="D5" s="173"/>
      <c r="E5" s="173"/>
      <c r="F5" s="173"/>
      <c r="G5" s="173"/>
      <c r="H5" s="173"/>
      <c r="I5" s="173"/>
      <c r="J5" s="173"/>
    </row>
    <row r="6" spans="1:15" ht="24.75" customHeight="1" x14ac:dyDescent="0.25">
      <c r="A6" s="63" t="s">
        <v>1</v>
      </c>
      <c r="B6" s="65" t="s">
        <v>2</v>
      </c>
      <c r="C6" s="65" t="s">
        <v>3</v>
      </c>
      <c r="D6" s="63" t="s">
        <v>4</v>
      </c>
      <c r="E6" s="63" t="s">
        <v>5</v>
      </c>
      <c r="F6" s="88" t="s">
        <v>6</v>
      </c>
      <c r="G6" s="65" t="s">
        <v>7</v>
      </c>
      <c r="H6" s="63" t="s">
        <v>8</v>
      </c>
      <c r="I6" s="68" t="s">
        <v>9</v>
      </c>
      <c r="J6" s="15" t="s">
        <v>59</v>
      </c>
      <c r="K6" s="36" t="s">
        <v>60</v>
      </c>
    </row>
    <row r="7" spans="1:15" hidden="1" x14ac:dyDescent="0.25">
      <c r="A7" s="174"/>
      <c r="B7" s="174"/>
      <c r="C7" s="174"/>
      <c r="D7" s="174"/>
      <c r="E7" s="174"/>
      <c r="F7" s="174"/>
      <c r="G7" s="174"/>
      <c r="H7" s="174"/>
      <c r="I7" s="174"/>
    </row>
    <row r="8" spans="1:15" ht="19.5" customHeight="1" x14ac:dyDescent="0.25">
      <c r="A8" s="95" t="s">
        <v>267</v>
      </c>
      <c r="B8" s="90">
        <v>16319</v>
      </c>
      <c r="C8" s="91">
        <v>128379919</v>
      </c>
      <c r="D8" s="92">
        <v>43613</v>
      </c>
      <c r="E8" s="91" t="s">
        <v>300</v>
      </c>
      <c r="F8" s="35" t="s">
        <v>18</v>
      </c>
      <c r="G8" s="101" t="s">
        <v>307</v>
      </c>
      <c r="H8" s="35" t="s">
        <v>55</v>
      </c>
      <c r="I8" s="93">
        <v>10028194</v>
      </c>
      <c r="J8" s="24" t="s">
        <v>37</v>
      </c>
    </row>
    <row r="9" spans="1:15" ht="27" customHeight="1" x14ac:dyDescent="0.25">
      <c r="A9" s="95" t="s">
        <v>268</v>
      </c>
      <c r="B9" s="90">
        <v>16419</v>
      </c>
      <c r="C9" s="91">
        <v>128387219</v>
      </c>
      <c r="D9" s="94">
        <v>43613</v>
      </c>
      <c r="E9" s="91" t="s">
        <v>304</v>
      </c>
      <c r="F9" s="82">
        <v>900230597</v>
      </c>
      <c r="G9" s="101" t="s">
        <v>308</v>
      </c>
      <c r="H9" s="35" t="s">
        <v>55</v>
      </c>
      <c r="I9" s="93">
        <v>1586765</v>
      </c>
      <c r="J9" s="34"/>
    </row>
    <row r="10" spans="1:15" s="133" customFormat="1" ht="20.25" customHeight="1" x14ac:dyDescent="0.25">
      <c r="A10" s="134" t="s">
        <v>269</v>
      </c>
      <c r="B10" s="78">
        <v>16519</v>
      </c>
      <c r="C10" s="78">
        <v>128394819</v>
      </c>
      <c r="D10" s="135">
        <v>43613</v>
      </c>
      <c r="E10" s="78" t="s">
        <v>305</v>
      </c>
      <c r="F10" s="136">
        <v>832003416</v>
      </c>
      <c r="G10" s="137" t="s">
        <v>309</v>
      </c>
      <c r="H10" s="138" t="s">
        <v>55</v>
      </c>
      <c r="I10" s="139">
        <v>202457556</v>
      </c>
      <c r="J10" s="132">
        <v>318092</v>
      </c>
    </row>
    <row r="11" spans="1:15" ht="24.75" customHeight="1" x14ac:dyDescent="0.25">
      <c r="A11" s="95" t="s">
        <v>270</v>
      </c>
      <c r="B11" s="90">
        <v>16619</v>
      </c>
      <c r="C11" s="90">
        <v>128408819</v>
      </c>
      <c r="D11" s="94">
        <v>43613</v>
      </c>
      <c r="E11" s="91" t="s">
        <v>306</v>
      </c>
      <c r="F11" s="81" t="s">
        <v>113</v>
      </c>
      <c r="G11" s="35" t="s">
        <v>264</v>
      </c>
      <c r="H11" s="35" t="s">
        <v>55</v>
      </c>
      <c r="I11" s="93">
        <v>73177608.269999996</v>
      </c>
      <c r="J11" s="34"/>
    </row>
    <row r="12" spans="1:15" ht="24.75" customHeight="1" x14ac:dyDescent="0.25">
      <c r="A12" s="95" t="s">
        <v>271</v>
      </c>
      <c r="B12" s="90">
        <v>16719</v>
      </c>
      <c r="C12" s="90">
        <v>128418519</v>
      </c>
      <c r="D12" s="94">
        <v>43613</v>
      </c>
      <c r="E12" s="90" t="s">
        <v>290</v>
      </c>
      <c r="F12" s="82">
        <v>901020853</v>
      </c>
      <c r="G12" s="101" t="s">
        <v>310</v>
      </c>
      <c r="H12" s="35" t="s">
        <v>55</v>
      </c>
      <c r="I12" s="96">
        <v>348771</v>
      </c>
      <c r="J12" s="79"/>
      <c r="K12" s="79"/>
      <c r="L12" s="79"/>
      <c r="M12" s="79"/>
      <c r="N12" s="79"/>
      <c r="O12" s="80"/>
    </row>
    <row r="13" spans="1:15" ht="25.5" customHeight="1" x14ac:dyDescent="0.25">
      <c r="A13" s="95" t="s">
        <v>272</v>
      </c>
      <c r="B13" s="149">
        <v>16819</v>
      </c>
      <c r="C13" s="149">
        <v>128772919</v>
      </c>
      <c r="D13" s="156">
        <v>43613</v>
      </c>
      <c r="E13" s="149" t="s">
        <v>291</v>
      </c>
      <c r="F13" s="150">
        <v>901148476</v>
      </c>
      <c r="G13" s="157" t="s">
        <v>311</v>
      </c>
      <c r="H13" s="151" t="s">
        <v>55</v>
      </c>
      <c r="I13" s="159">
        <v>1969865</v>
      </c>
      <c r="J13" s="34">
        <v>318097</v>
      </c>
    </row>
    <row r="14" spans="1:15" ht="24" customHeight="1" x14ac:dyDescent="0.25">
      <c r="A14" s="95" t="s">
        <v>273</v>
      </c>
      <c r="B14" s="90">
        <v>16919</v>
      </c>
      <c r="C14" s="91">
        <v>128797919</v>
      </c>
      <c r="D14" s="94">
        <v>43613</v>
      </c>
      <c r="E14" s="91" t="s">
        <v>292</v>
      </c>
      <c r="F14" s="35" t="s">
        <v>16</v>
      </c>
      <c r="G14" s="35" t="s">
        <v>234</v>
      </c>
      <c r="H14" s="35" t="s">
        <v>55</v>
      </c>
      <c r="I14" s="93">
        <v>845053</v>
      </c>
      <c r="J14" s="34"/>
    </row>
    <row r="15" spans="1:15" ht="24" customHeight="1" x14ac:dyDescent="0.25">
      <c r="A15" s="95" t="s">
        <v>274</v>
      </c>
      <c r="B15" s="142">
        <v>17019</v>
      </c>
      <c r="C15" s="152">
        <v>129331819</v>
      </c>
      <c r="D15" s="158">
        <v>43613</v>
      </c>
      <c r="E15" s="152" t="s">
        <v>293</v>
      </c>
      <c r="F15" s="145">
        <v>860064038</v>
      </c>
      <c r="G15" s="154" t="s">
        <v>312</v>
      </c>
      <c r="H15" s="146" t="s">
        <v>55</v>
      </c>
      <c r="I15" s="155">
        <v>57564505.009999998</v>
      </c>
      <c r="J15" s="34">
        <v>318096</v>
      </c>
    </row>
    <row r="16" spans="1:15" ht="24" customHeight="1" x14ac:dyDescent="0.25">
      <c r="A16" s="95" t="s">
        <v>275</v>
      </c>
      <c r="B16" s="90">
        <v>17119</v>
      </c>
      <c r="C16" s="90">
        <v>129339319</v>
      </c>
      <c r="D16" s="94">
        <v>43613</v>
      </c>
      <c r="E16" s="90" t="s">
        <v>167</v>
      </c>
      <c r="F16" s="35" t="s">
        <v>173</v>
      </c>
      <c r="G16" s="35" t="s">
        <v>215</v>
      </c>
      <c r="H16" s="35" t="s">
        <v>55</v>
      </c>
      <c r="I16" s="97">
        <v>26483486</v>
      </c>
      <c r="J16" s="34"/>
    </row>
    <row r="17" spans="1:10" ht="24" customHeight="1" x14ac:dyDescent="0.25">
      <c r="A17" s="169" t="s">
        <v>276</v>
      </c>
      <c r="B17" s="90">
        <v>17219</v>
      </c>
      <c r="C17" s="91">
        <v>129350519</v>
      </c>
      <c r="D17" s="94">
        <v>43613</v>
      </c>
      <c r="E17" s="91" t="s">
        <v>294</v>
      </c>
      <c r="F17" s="35" t="s">
        <v>63</v>
      </c>
      <c r="G17" s="35" t="s">
        <v>65</v>
      </c>
      <c r="H17" s="35" t="s">
        <v>55</v>
      </c>
      <c r="I17" s="93">
        <v>25051762.18</v>
      </c>
      <c r="J17" s="34"/>
    </row>
    <row r="18" spans="1:10" ht="24" customHeight="1" x14ac:dyDescent="0.25">
      <c r="A18" s="170"/>
      <c r="B18" s="90">
        <v>17319</v>
      </c>
      <c r="C18" s="91">
        <v>129355119</v>
      </c>
      <c r="D18" s="94">
        <v>43613</v>
      </c>
      <c r="E18" s="91" t="s">
        <v>294</v>
      </c>
      <c r="F18" s="35" t="s">
        <v>63</v>
      </c>
      <c r="G18" s="35" t="s">
        <v>65</v>
      </c>
      <c r="H18" s="35" t="s">
        <v>55</v>
      </c>
      <c r="I18" s="93">
        <v>1307536.6299999999</v>
      </c>
      <c r="J18" s="34"/>
    </row>
    <row r="19" spans="1:10" ht="24" customHeight="1" x14ac:dyDescent="0.25">
      <c r="A19" s="95" t="s">
        <v>277</v>
      </c>
      <c r="B19" s="90">
        <v>17419</v>
      </c>
      <c r="C19" s="90">
        <v>129365719</v>
      </c>
      <c r="D19" s="94">
        <v>43613</v>
      </c>
      <c r="E19" s="90" t="s">
        <v>295</v>
      </c>
      <c r="F19" s="82">
        <v>860002400</v>
      </c>
      <c r="G19" s="101" t="s">
        <v>313</v>
      </c>
      <c r="H19" s="35" t="s">
        <v>55</v>
      </c>
      <c r="I19" s="96">
        <v>41792345</v>
      </c>
      <c r="J19" s="34"/>
    </row>
    <row r="20" spans="1:10" ht="24" customHeight="1" x14ac:dyDescent="0.25">
      <c r="A20" s="95" t="s">
        <v>278</v>
      </c>
      <c r="B20" s="90">
        <v>17519</v>
      </c>
      <c r="C20" s="91">
        <v>129372219</v>
      </c>
      <c r="D20" s="94">
        <v>43613</v>
      </c>
      <c r="E20" s="91" t="s">
        <v>296</v>
      </c>
      <c r="F20" s="99">
        <v>830140479</v>
      </c>
      <c r="G20" s="101" t="s">
        <v>314</v>
      </c>
      <c r="H20" s="35" t="s">
        <v>55</v>
      </c>
      <c r="I20" s="93">
        <v>45658569</v>
      </c>
      <c r="J20" s="34"/>
    </row>
    <row r="21" spans="1:10" ht="24" customHeight="1" x14ac:dyDescent="0.25">
      <c r="A21" s="95" t="s">
        <v>279</v>
      </c>
      <c r="B21" s="90">
        <v>17619</v>
      </c>
      <c r="C21" s="91">
        <v>129376219</v>
      </c>
      <c r="D21" s="94">
        <v>43613</v>
      </c>
      <c r="E21" s="91" t="s">
        <v>297</v>
      </c>
      <c r="F21" s="82">
        <v>830038304</v>
      </c>
      <c r="G21" s="101" t="s">
        <v>315</v>
      </c>
      <c r="H21" s="35" t="s">
        <v>55</v>
      </c>
      <c r="I21" s="93">
        <v>10856610</v>
      </c>
      <c r="J21" s="34"/>
    </row>
    <row r="22" spans="1:10" ht="24" customHeight="1" x14ac:dyDescent="0.25">
      <c r="A22" s="95" t="s">
        <v>280</v>
      </c>
      <c r="B22" s="90">
        <v>17719</v>
      </c>
      <c r="C22" s="90">
        <v>129387519</v>
      </c>
      <c r="D22" s="94">
        <v>43613</v>
      </c>
      <c r="E22" s="90" t="s">
        <v>298</v>
      </c>
      <c r="F22" s="82">
        <v>900440779</v>
      </c>
      <c r="G22" s="101" t="s">
        <v>316</v>
      </c>
      <c r="H22" s="35" t="s">
        <v>55</v>
      </c>
      <c r="I22" s="96">
        <v>7292880</v>
      </c>
      <c r="J22" s="34"/>
    </row>
    <row r="23" spans="1:10" ht="24" customHeight="1" x14ac:dyDescent="0.25">
      <c r="A23" s="95" t="s">
        <v>281</v>
      </c>
      <c r="B23" s="90">
        <v>17819</v>
      </c>
      <c r="C23" s="90">
        <v>129390719</v>
      </c>
      <c r="D23" s="94">
        <v>43613</v>
      </c>
      <c r="E23" s="90" t="s">
        <v>255</v>
      </c>
      <c r="F23" s="35" t="s">
        <v>25</v>
      </c>
      <c r="G23" s="35" t="s">
        <v>119</v>
      </c>
      <c r="H23" s="35" t="s">
        <v>55</v>
      </c>
      <c r="I23" s="97">
        <v>9699638.6899999995</v>
      </c>
      <c r="J23" s="34"/>
    </row>
    <row r="24" spans="1:10" ht="24" customHeight="1" x14ac:dyDescent="0.25">
      <c r="A24" s="95" t="s">
        <v>282</v>
      </c>
      <c r="B24" s="149">
        <v>17919</v>
      </c>
      <c r="C24" s="149">
        <v>129391919</v>
      </c>
      <c r="D24" s="156">
        <v>43613</v>
      </c>
      <c r="E24" s="149" t="s">
        <v>299</v>
      </c>
      <c r="F24" s="150">
        <v>901148476</v>
      </c>
      <c r="G24" s="157" t="s">
        <v>415</v>
      </c>
      <c r="H24" s="151" t="s">
        <v>55</v>
      </c>
      <c r="I24" s="159">
        <v>94638240</v>
      </c>
      <c r="J24" s="34"/>
    </row>
    <row r="25" spans="1:10" ht="24" customHeight="1" x14ac:dyDescent="0.25">
      <c r="A25" s="95" t="s">
        <v>283</v>
      </c>
      <c r="B25" s="90">
        <v>18119</v>
      </c>
      <c r="C25" s="90">
        <v>129967719</v>
      </c>
      <c r="D25" s="94">
        <v>43614</v>
      </c>
      <c r="E25" s="90" t="s">
        <v>300</v>
      </c>
      <c r="F25" s="35" t="s">
        <v>18</v>
      </c>
      <c r="G25" s="101" t="s">
        <v>307</v>
      </c>
      <c r="H25" s="98" t="s">
        <v>55</v>
      </c>
      <c r="I25" s="96">
        <v>23322307</v>
      </c>
      <c r="J25" s="34"/>
    </row>
    <row r="26" spans="1:10" ht="24" customHeight="1" x14ac:dyDescent="0.25">
      <c r="A26" s="95" t="s">
        <v>284</v>
      </c>
      <c r="B26" s="90">
        <v>18219</v>
      </c>
      <c r="C26" s="91">
        <v>129973319</v>
      </c>
      <c r="D26" s="92">
        <v>43614</v>
      </c>
      <c r="E26" s="91" t="s">
        <v>297</v>
      </c>
      <c r="F26" s="82">
        <v>830038304</v>
      </c>
      <c r="G26" s="101" t="s">
        <v>315</v>
      </c>
      <c r="H26" s="35" t="s">
        <v>55</v>
      </c>
      <c r="I26" s="93">
        <v>10856610</v>
      </c>
      <c r="J26" s="34"/>
    </row>
    <row r="27" spans="1:10" ht="24" customHeight="1" x14ac:dyDescent="0.25">
      <c r="A27" s="95" t="s">
        <v>285</v>
      </c>
      <c r="B27" s="90">
        <v>18319</v>
      </c>
      <c r="C27" s="91">
        <v>129988319</v>
      </c>
      <c r="D27" s="92">
        <v>43614</v>
      </c>
      <c r="E27" s="91" t="s">
        <v>301</v>
      </c>
      <c r="F27" s="82">
        <v>900266595</v>
      </c>
      <c r="G27" s="89" t="s">
        <v>319</v>
      </c>
      <c r="H27" s="35" t="s">
        <v>55</v>
      </c>
      <c r="I27" s="93">
        <v>19260908.050000001</v>
      </c>
      <c r="J27" s="34"/>
    </row>
    <row r="28" spans="1:10" ht="24" customHeight="1" x14ac:dyDescent="0.25">
      <c r="A28" s="95" t="s">
        <v>286</v>
      </c>
      <c r="B28" s="142">
        <v>18419</v>
      </c>
      <c r="C28" s="152">
        <v>129997219</v>
      </c>
      <c r="D28" s="153">
        <v>43614</v>
      </c>
      <c r="E28" s="152" t="s">
        <v>302</v>
      </c>
      <c r="F28" s="145">
        <v>900034485</v>
      </c>
      <c r="G28" s="154" t="s">
        <v>263</v>
      </c>
      <c r="H28" s="146" t="s">
        <v>55</v>
      </c>
      <c r="I28" s="155">
        <v>7263900</v>
      </c>
      <c r="J28" s="34">
        <v>318093</v>
      </c>
    </row>
    <row r="29" spans="1:10" ht="24" customHeight="1" x14ac:dyDescent="0.25">
      <c r="A29" s="169" t="s">
        <v>287</v>
      </c>
      <c r="B29" s="142">
        <v>18519</v>
      </c>
      <c r="C29" s="152">
        <v>130050619</v>
      </c>
      <c r="D29" s="153">
        <v>43614</v>
      </c>
      <c r="E29" s="152" t="s">
        <v>303</v>
      </c>
      <c r="F29" s="145">
        <v>900199926</v>
      </c>
      <c r="G29" s="154" t="s">
        <v>317</v>
      </c>
      <c r="H29" s="146" t="s">
        <v>55</v>
      </c>
      <c r="I29" s="155">
        <v>28713457</v>
      </c>
      <c r="J29" s="34">
        <v>318094</v>
      </c>
    </row>
    <row r="30" spans="1:10" ht="24" customHeight="1" x14ac:dyDescent="0.25">
      <c r="A30" s="170"/>
      <c r="B30" s="142">
        <v>18619</v>
      </c>
      <c r="C30" s="152">
        <v>130056119</v>
      </c>
      <c r="D30" s="153">
        <v>43614</v>
      </c>
      <c r="E30" s="152" t="s">
        <v>303</v>
      </c>
      <c r="F30" s="145">
        <v>900199926</v>
      </c>
      <c r="G30" s="154" t="s">
        <v>317</v>
      </c>
      <c r="H30" s="146" t="s">
        <v>55</v>
      </c>
      <c r="I30" s="155">
        <v>14113394</v>
      </c>
      <c r="J30" s="34">
        <v>318095</v>
      </c>
    </row>
    <row r="31" spans="1:10" ht="24" customHeight="1" x14ac:dyDescent="0.25">
      <c r="A31" s="95" t="s">
        <v>288</v>
      </c>
      <c r="B31" s="90">
        <v>27119</v>
      </c>
      <c r="C31" s="90">
        <v>131202919</v>
      </c>
      <c r="D31" s="94">
        <v>43614</v>
      </c>
      <c r="E31" s="90" t="s">
        <v>289</v>
      </c>
      <c r="F31" s="99">
        <v>830049538</v>
      </c>
      <c r="G31" s="101" t="s">
        <v>318</v>
      </c>
      <c r="H31" s="35" t="s">
        <v>55</v>
      </c>
      <c r="I31" s="96">
        <v>46707401</v>
      </c>
      <c r="J31" s="34"/>
    </row>
    <row r="32" spans="1:10" ht="20.25" customHeight="1" x14ac:dyDescent="0.25">
      <c r="A32" s="171" t="s">
        <v>221</v>
      </c>
      <c r="B32" s="171"/>
      <c r="C32" s="171"/>
      <c r="D32" s="171"/>
      <c r="E32" s="171"/>
      <c r="F32" s="171"/>
      <c r="G32" s="171"/>
      <c r="H32" s="171"/>
      <c r="I32" s="87">
        <f>SUM(I8:I31)</f>
        <v>760997361.82999992</v>
      </c>
      <c r="J32" s="34"/>
    </row>
    <row r="33" spans="1:10" ht="20.25" customHeight="1" x14ac:dyDescent="0.25">
      <c r="A33" s="105"/>
      <c r="B33" s="29"/>
      <c r="C33" s="29"/>
      <c r="D33" s="23"/>
      <c r="E33" s="23"/>
      <c r="F33" s="30"/>
      <c r="G33" s="102"/>
      <c r="H33" s="109"/>
      <c r="I33" s="61"/>
    </row>
    <row r="34" spans="1:10" ht="20.25" customHeight="1" x14ac:dyDescent="0.25">
      <c r="A34" s="105"/>
      <c r="B34" s="29"/>
      <c r="C34" s="29"/>
      <c r="D34" s="23"/>
      <c r="E34" s="23"/>
      <c r="F34" s="30"/>
      <c r="G34" s="102"/>
      <c r="H34" s="110"/>
      <c r="I34" s="61"/>
      <c r="J34" s="24"/>
    </row>
    <row r="35" spans="1:10" ht="20.25" customHeight="1" x14ac:dyDescent="0.25">
      <c r="A35" s="106" t="s">
        <v>26</v>
      </c>
      <c r="B35" s="6"/>
      <c r="E35" s="8"/>
      <c r="F35" s="14" t="s">
        <v>185</v>
      </c>
      <c r="G35" s="103"/>
      <c r="J35" s="24"/>
    </row>
    <row r="36" spans="1:10" ht="20.25" customHeight="1" x14ac:dyDescent="0.25">
      <c r="A36" s="172" t="s">
        <v>27</v>
      </c>
      <c r="B36" s="172"/>
      <c r="C36" s="172"/>
      <c r="E36" s="1"/>
      <c r="F36" s="172" t="s">
        <v>186</v>
      </c>
      <c r="G36" s="172"/>
      <c r="H36" s="172"/>
      <c r="I36" s="172"/>
      <c r="J36" s="24"/>
    </row>
    <row r="37" spans="1:10" ht="19.5" customHeight="1" x14ac:dyDescent="0.25">
      <c r="A37" s="107"/>
      <c r="F37" s="4"/>
    </row>
    <row r="38" spans="1:10" x14ac:dyDescent="0.25">
      <c r="A38" s="108" t="s">
        <v>128</v>
      </c>
      <c r="B38" s="50" t="s">
        <v>129</v>
      </c>
    </row>
    <row r="42" spans="1:10" x14ac:dyDescent="0.25">
      <c r="A42" s="168" t="s">
        <v>56</v>
      </c>
      <c r="B42" s="168"/>
      <c r="C42" s="168"/>
    </row>
    <row r="43" spans="1:10" x14ac:dyDescent="0.25">
      <c r="A43" s="168" t="s">
        <v>57</v>
      </c>
      <c r="B43" s="168"/>
      <c r="C43" s="168"/>
    </row>
    <row r="44" spans="1:10" x14ac:dyDescent="0.25">
      <c r="A44" s="168" t="s">
        <v>58</v>
      </c>
      <c r="B44" s="168"/>
      <c r="C44" s="168"/>
    </row>
  </sheetData>
  <autoFilter ref="A6:O6"/>
  <mergeCells count="13">
    <mergeCell ref="A36:C36"/>
    <mergeCell ref="F36:I36"/>
    <mergeCell ref="A42:C42"/>
    <mergeCell ref="A43:C43"/>
    <mergeCell ref="A44:C44"/>
    <mergeCell ref="A17:A18"/>
    <mergeCell ref="A29:A30"/>
    <mergeCell ref="A7:I7"/>
    <mergeCell ref="A32:H32"/>
    <mergeCell ref="A1:I1"/>
    <mergeCell ref="A2:I2"/>
    <mergeCell ref="A3:I3"/>
    <mergeCell ref="A5:J5"/>
  </mergeCells>
  <printOptions horizontalCentered="1" verticalCentered="1"/>
  <pageMargins left="0.9055118110236221" right="0.70866141732283472" top="0.74803149606299213" bottom="0.74803149606299213" header="0.31496062992125984" footer="0.31496062992125984"/>
  <pageSetup scale="67" orientation="landscape" verticalDpi="300" r:id="rId1"/>
  <headerFooter>
    <oddHeader xml:space="preserve">&amp;C
&amp;G
</oddHeader>
  </headerFooter>
  <ignoredErrors>
    <ignoredError sqref="G16:G18"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115" zoomScaleNormal="115" zoomScaleSheetLayoutView="115" zoomScalePageLayoutView="85" workbookViewId="0">
      <selection activeCell="F22" sqref="F22"/>
    </sheetView>
  </sheetViews>
  <sheetFormatPr baseColWidth="10" defaultRowHeight="15" x14ac:dyDescent="0.25"/>
  <cols>
    <col min="1" max="1" width="8.85546875" style="103" customWidth="1"/>
    <col min="2" max="2" width="13.85546875" customWidth="1"/>
    <col min="3" max="3" width="11.42578125" customWidth="1"/>
    <col min="4" max="4" width="12.42578125" customWidth="1"/>
    <col min="5" max="5" width="35.140625" style="18" customWidth="1"/>
    <col min="6" max="6" width="12.7109375" style="9" customWidth="1"/>
    <col min="7" max="7" width="12.5703125" style="104" bestFit="1" customWidth="1"/>
    <col min="8" max="8" width="8.140625" style="103" bestFit="1" customWidth="1"/>
    <col min="9" max="9" width="21.5703125" style="60" customWidth="1"/>
    <col min="10" max="10" width="13.140625" customWidth="1"/>
    <col min="11" max="11" width="23.28515625" bestFit="1" customWidth="1"/>
  </cols>
  <sheetData>
    <row r="1" spans="1:11" x14ac:dyDescent="0.25">
      <c r="A1" s="172" t="s">
        <v>11</v>
      </c>
      <c r="B1" s="172"/>
      <c r="C1" s="172"/>
      <c r="D1" s="172"/>
      <c r="E1" s="172"/>
      <c r="F1" s="172"/>
      <c r="G1" s="172"/>
      <c r="H1" s="172"/>
      <c r="I1" s="172"/>
      <c r="J1" s="60"/>
    </row>
    <row r="2" spans="1:11" x14ac:dyDescent="0.25">
      <c r="A2" s="172" t="s">
        <v>12</v>
      </c>
      <c r="B2" s="172"/>
      <c r="C2" s="172"/>
      <c r="D2" s="172"/>
      <c r="E2" s="172"/>
      <c r="F2" s="172"/>
      <c r="G2" s="172"/>
      <c r="H2" s="172"/>
      <c r="I2" s="172"/>
      <c r="J2" s="60"/>
    </row>
    <row r="3" spans="1:11" x14ac:dyDescent="0.25">
      <c r="A3" s="172" t="s">
        <v>13</v>
      </c>
      <c r="B3" s="172"/>
      <c r="C3" s="172"/>
      <c r="D3" s="172"/>
      <c r="E3" s="172"/>
      <c r="F3" s="172"/>
      <c r="G3" s="172"/>
      <c r="H3" s="172"/>
      <c r="I3" s="172"/>
      <c r="J3" s="60"/>
    </row>
    <row r="4" spans="1:11" ht="3.75" customHeight="1" x14ac:dyDescent="0.25">
      <c r="A4" s="1"/>
      <c r="B4" s="5"/>
      <c r="C4" s="12"/>
      <c r="D4" s="4"/>
      <c r="E4" s="1"/>
      <c r="F4" s="18"/>
      <c r="G4" s="9"/>
      <c r="H4" s="100"/>
      <c r="I4" s="16"/>
      <c r="J4" s="60"/>
    </row>
    <row r="5" spans="1:11" ht="25.5" x14ac:dyDescent="0.35">
      <c r="A5" s="173" t="s">
        <v>356</v>
      </c>
      <c r="B5" s="173"/>
      <c r="C5" s="173"/>
      <c r="D5" s="173"/>
      <c r="E5" s="173"/>
      <c r="F5" s="173"/>
      <c r="G5" s="173"/>
      <c r="H5" s="173"/>
      <c r="I5" s="173"/>
      <c r="J5" s="173"/>
    </row>
    <row r="6" spans="1:11" ht="23.25" customHeight="1" x14ac:dyDescent="0.25">
      <c r="A6" s="63" t="s">
        <v>1</v>
      </c>
      <c r="B6" s="65" t="s">
        <v>2</v>
      </c>
      <c r="C6" s="65" t="s">
        <v>3</v>
      </c>
      <c r="D6" s="63" t="s">
        <v>4</v>
      </c>
      <c r="E6" s="63" t="s">
        <v>5</v>
      </c>
      <c r="F6" s="88" t="s">
        <v>6</v>
      </c>
      <c r="G6" s="65" t="s">
        <v>7</v>
      </c>
      <c r="H6" s="63" t="s">
        <v>8</v>
      </c>
      <c r="I6" s="68" t="s">
        <v>9</v>
      </c>
      <c r="J6" s="15" t="s">
        <v>59</v>
      </c>
      <c r="K6" s="36" t="s">
        <v>60</v>
      </c>
    </row>
    <row r="7" spans="1:11" ht="19.5" customHeight="1" x14ac:dyDescent="0.25">
      <c r="A7" s="123" t="s">
        <v>320</v>
      </c>
      <c r="B7" s="111">
        <v>27219</v>
      </c>
      <c r="C7" s="111">
        <v>148452719</v>
      </c>
      <c r="D7" s="112">
        <v>43630</v>
      </c>
      <c r="E7" s="111" t="s">
        <v>326</v>
      </c>
      <c r="F7" s="82">
        <v>900434462</v>
      </c>
      <c r="G7" s="124" t="s">
        <v>353</v>
      </c>
      <c r="H7" s="35" t="s">
        <v>55</v>
      </c>
      <c r="I7" s="113">
        <v>14648107</v>
      </c>
      <c r="J7" s="15"/>
      <c r="K7" s="36"/>
    </row>
    <row r="8" spans="1:11" ht="19.5" customHeight="1" x14ac:dyDescent="0.25">
      <c r="A8" s="123" t="s">
        <v>321</v>
      </c>
      <c r="B8" s="111">
        <v>27319</v>
      </c>
      <c r="C8" s="111">
        <v>148457319</v>
      </c>
      <c r="D8" s="112">
        <v>43630</v>
      </c>
      <c r="E8" s="111" t="s">
        <v>303</v>
      </c>
      <c r="F8" s="82">
        <v>900199926</v>
      </c>
      <c r="G8" s="101" t="s">
        <v>317</v>
      </c>
      <c r="H8" s="35" t="s">
        <v>55</v>
      </c>
      <c r="I8" s="113">
        <v>8472000</v>
      </c>
      <c r="J8" s="15"/>
      <c r="K8" s="36"/>
    </row>
    <row r="9" spans="1:11" ht="19.5" customHeight="1" x14ac:dyDescent="0.25">
      <c r="A9" s="123" t="s">
        <v>190</v>
      </c>
      <c r="B9" s="111">
        <v>27719</v>
      </c>
      <c r="C9" s="111">
        <v>151072019</v>
      </c>
      <c r="D9" s="112">
        <v>43633</v>
      </c>
      <c r="E9" s="111" t="s">
        <v>327</v>
      </c>
      <c r="F9" s="82">
        <v>899999063</v>
      </c>
      <c r="G9" s="101" t="s">
        <v>354</v>
      </c>
      <c r="H9" s="35" t="s">
        <v>184</v>
      </c>
      <c r="I9" s="113">
        <v>18570000</v>
      </c>
      <c r="J9" s="15"/>
      <c r="K9" s="36"/>
    </row>
    <row r="10" spans="1:11" ht="19.5" customHeight="1" x14ac:dyDescent="0.25">
      <c r="A10" s="182" t="s">
        <v>322</v>
      </c>
      <c r="B10" s="111">
        <v>27419</v>
      </c>
      <c r="C10" s="111">
        <v>151766419</v>
      </c>
      <c r="D10" s="112">
        <v>43634</v>
      </c>
      <c r="E10" s="111" t="s">
        <v>328</v>
      </c>
      <c r="F10" s="82">
        <v>804003744</v>
      </c>
      <c r="G10" s="124" t="s">
        <v>355</v>
      </c>
      <c r="H10" s="35" t="s">
        <v>55</v>
      </c>
      <c r="I10" s="113">
        <v>36721114</v>
      </c>
      <c r="J10" s="15"/>
      <c r="K10" s="36"/>
    </row>
    <row r="11" spans="1:11" ht="19.5" customHeight="1" x14ac:dyDescent="0.25">
      <c r="A11" s="183"/>
      <c r="B11" s="111">
        <v>27519</v>
      </c>
      <c r="C11" s="111">
        <v>151775619</v>
      </c>
      <c r="D11" s="112">
        <v>43634</v>
      </c>
      <c r="E11" s="111" t="s">
        <v>328</v>
      </c>
      <c r="F11" s="82">
        <v>804003744</v>
      </c>
      <c r="G11" s="124" t="s">
        <v>355</v>
      </c>
      <c r="H11" s="35" t="s">
        <v>55</v>
      </c>
      <c r="I11" s="113">
        <v>8276735</v>
      </c>
      <c r="J11" s="15"/>
      <c r="K11" s="36"/>
    </row>
    <row r="12" spans="1:11" ht="19.5" customHeight="1" x14ac:dyDescent="0.25">
      <c r="A12" s="123" t="s">
        <v>323</v>
      </c>
      <c r="B12" s="111">
        <v>27619</v>
      </c>
      <c r="C12" s="111">
        <v>151850819</v>
      </c>
      <c r="D12" s="112">
        <v>43634</v>
      </c>
      <c r="E12" s="91" t="s">
        <v>292</v>
      </c>
      <c r="F12" s="35" t="s">
        <v>16</v>
      </c>
      <c r="G12" s="35" t="s">
        <v>234</v>
      </c>
      <c r="H12" s="35" t="s">
        <v>55</v>
      </c>
      <c r="I12" s="93">
        <v>845053</v>
      </c>
      <c r="J12" s="15"/>
      <c r="K12" s="36"/>
    </row>
    <row r="13" spans="1:11" ht="19.5" customHeight="1" x14ac:dyDescent="0.25">
      <c r="A13" s="123" t="s">
        <v>324</v>
      </c>
      <c r="B13" s="111">
        <v>27819</v>
      </c>
      <c r="C13" s="111">
        <v>151870119</v>
      </c>
      <c r="D13" s="112">
        <v>43634</v>
      </c>
      <c r="E13" s="111" t="s">
        <v>298</v>
      </c>
      <c r="F13" s="82">
        <v>900440779</v>
      </c>
      <c r="G13" s="124" t="s">
        <v>316</v>
      </c>
      <c r="H13" s="35" t="s">
        <v>55</v>
      </c>
      <c r="I13" s="113">
        <v>4998000</v>
      </c>
      <c r="J13" s="15"/>
      <c r="K13" s="36"/>
    </row>
    <row r="14" spans="1:11" ht="19.5" customHeight="1" x14ac:dyDescent="0.25">
      <c r="A14" s="182" t="s">
        <v>325</v>
      </c>
      <c r="B14" s="111">
        <v>27919</v>
      </c>
      <c r="C14" s="111">
        <v>151885319</v>
      </c>
      <c r="D14" s="112">
        <v>43634</v>
      </c>
      <c r="E14" s="111" t="s">
        <v>294</v>
      </c>
      <c r="F14" s="35" t="s">
        <v>63</v>
      </c>
      <c r="G14" s="35" t="s">
        <v>65</v>
      </c>
      <c r="H14" s="35" t="s">
        <v>55</v>
      </c>
      <c r="I14" s="113">
        <v>25201594.18</v>
      </c>
      <c r="J14" s="24" t="s">
        <v>37</v>
      </c>
    </row>
    <row r="15" spans="1:11" ht="27" customHeight="1" x14ac:dyDescent="0.25">
      <c r="A15" s="183"/>
      <c r="B15" s="111">
        <v>28019</v>
      </c>
      <c r="C15" s="111">
        <v>151907419</v>
      </c>
      <c r="D15" s="112">
        <v>43634</v>
      </c>
      <c r="E15" s="111" t="s">
        <v>294</v>
      </c>
      <c r="F15" s="35" t="s">
        <v>63</v>
      </c>
      <c r="G15" s="35" t="s">
        <v>65</v>
      </c>
      <c r="H15" s="35" t="s">
        <v>55</v>
      </c>
      <c r="I15" s="113">
        <v>1307536.6299999999</v>
      </c>
      <c r="J15" s="34"/>
    </row>
    <row r="16" spans="1:11" ht="20.25" customHeight="1" x14ac:dyDescent="0.25">
      <c r="A16" s="95" t="s">
        <v>329</v>
      </c>
      <c r="B16" s="90">
        <v>34519</v>
      </c>
      <c r="C16" s="90">
        <v>159980019</v>
      </c>
      <c r="D16" s="94">
        <v>43641</v>
      </c>
      <c r="E16" s="90" t="s">
        <v>167</v>
      </c>
      <c r="F16" s="35" t="s">
        <v>173</v>
      </c>
      <c r="G16" s="35" t="s">
        <v>215</v>
      </c>
      <c r="H16" s="98" t="s">
        <v>55</v>
      </c>
      <c r="I16" s="96">
        <v>13385694</v>
      </c>
      <c r="J16" s="34"/>
    </row>
    <row r="17" spans="1:15" ht="24.75" customHeight="1" x14ac:dyDescent="0.25">
      <c r="A17" s="184" t="s">
        <v>330</v>
      </c>
      <c r="B17" s="90">
        <v>34619</v>
      </c>
      <c r="C17" s="90">
        <v>160012719</v>
      </c>
      <c r="D17" s="94">
        <v>43641</v>
      </c>
      <c r="E17" s="90" t="s">
        <v>335</v>
      </c>
      <c r="F17" s="116">
        <v>13231479</v>
      </c>
      <c r="G17" s="98" t="s">
        <v>264</v>
      </c>
      <c r="H17" s="98" t="s">
        <v>55</v>
      </c>
      <c r="I17" s="96">
        <v>180486648.90000001</v>
      </c>
      <c r="J17" s="34"/>
    </row>
    <row r="18" spans="1:15" ht="24.75" customHeight="1" x14ac:dyDescent="0.25">
      <c r="A18" s="185"/>
      <c r="B18" s="90">
        <v>34719</v>
      </c>
      <c r="C18" s="90">
        <v>160026519</v>
      </c>
      <c r="D18" s="94">
        <v>43641</v>
      </c>
      <c r="E18" s="90" t="s">
        <v>335</v>
      </c>
      <c r="F18" s="116">
        <v>13231479</v>
      </c>
      <c r="G18" s="98" t="s">
        <v>264</v>
      </c>
      <c r="H18" s="98" t="s">
        <v>55</v>
      </c>
      <c r="I18" s="96">
        <v>21450000</v>
      </c>
      <c r="J18" s="79"/>
      <c r="K18" s="79"/>
      <c r="L18" s="79"/>
      <c r="M18" s="79"/>
      <c r="N18" s="79"/>
      <c r="O18" s="80"/>
    </row>
    <row r="19" spans="1:15" ht="25.5" customHeight="1" x14ac:dyDescent="0.25">
      <c r="A19" s="117" t="s">
        <v>331</v>
      </c>
      <c r="B19" s="90">
        <v>34819</v>
      </c>
      <c r="C19" s="90">
        <v>166009919</v>
      </c>
      <c r="D19" s="94">
        <v>43644</v>
      </c>
      <c r="E19" s="90" t="s">
        <v>336</v>
      </c>
      <c r="F19" s="114">
        <v>900007203</v>
      </c>
      <c r="G19" s="115" t="s">
        <v>340</v>
      </c>
      <c r="H19" s="98" t="s">
        <v>55</v>
      </c>
      <c r="I19" s="96">
        <v>1856400</v>
      </c>
      <c r="J19" s="34"/>
    </row>
    <row r="20" spans="1:15" ht="24" customHeight="1" x14ac:dyDescent="0.25">
      <c r="A20" s="117" t="s">
        <v>332</v>
      </c>
      <c r="B20" s="90">
        <v>34919</v>
      </c>
      <c r="C20" s="90">
        <v>166023819</v>
      </c>
      <c r="D20" s="94">
        <v>43644</v>
      </c>
      <c r="E20" s="90" t="s">
        <v>337</v>
      </c>
      <c r="F20" s="98" t="s">
        <v>341</v>
      </c>
      <c r="G20" s="98" t="s">
        <v>342</v>
      </c>
      <c r="H20" s="98" t="s">
        <v>55</v>
      </c>
      <c r="I20" s="96">
        <v>5963333</v>
      </c>
      <c r="J20" s="34"/>
    </row>
    <row r="21" spans="1:15" ht="24" customHeight="1" x14ac:dyDescent="0.25">
      <c r="A21" s="117" t="s">
        <v>333</v>
      </c>
      <c r="B21" s="90">
        <v>35019</v>
      </c>
      <c r="C21" s="90">
        <v>166036519</v>
      </c>
      <c r="D21" s="94">
        <v>43644</v>
      </c>
      <c r="E21" s="90" t="s">
        <v>338</v>
      </c>
      <c r="F21" s="114">
        <v>1061782295</v>
      </c>
      <c r="G21" s="115" t="s">
        <v>343</v>
      </c>
      <c r="H21" s="98" t="s">
        <v>55</v>
      </c>
      <c r="I21" s="96">
        <v>4000000</v>
      </c>
      <c r="J21" s="34"/>
    </row>
    <row r="22" spans="1:15" ht="24" customHeight="1" x14ac:dyDescent="0.25">
      <c r="A22" s="184" t="s">
        <v>334</v>
      </c>
      <c r="B22" s="90">
        <v>35119</v>
      </c>
      <c r="C22" s="90">
        <v>166046919</v>
      </c>
      <c r="D22" s="94">
        <v>43644</v>
      </c>
      <c r="E22" s="90" t="s">
        <v>339</v>
      </c>
      <c r="F22" s="98" t="s">
        <v>344</v>
      </c>
      <c r="G22" s="115" t="s">
        <v>345</v>
      </c>
      <c r="H22" s="98" t="s">
        <v>55</v>
      </c>
      <c r="I22" s="96">
        <v>346323700</v>
      </c>
      <c r="J22" s="34"/>
    </row>
    <row r="23" spans="1:15" ht="24" customHeight="1" x14ac:dyDescent="0.25">
      <c r="A23" s="186"/>
      <c r="B23" s="118">
        <v>35219</v>
      </c>
      <c r="C23" s="118">
        <v>166055619</v>
      </c>
      <c r="D23" s="119">
        <v>43644</v>
      </c>
      <c r="E23" s="118" t="s">
        <v>339</v>
      </c>
      <c r="F23" s="120" t="s">
        <v>344</v>
      </c>
      <c r="G23" s="121" t="s">
        <v>345</v>
      </c>
      <c r="H23" s="120" t="s">
        <v>55</v>
      </c>
      <c r="I23" s="125">
        <v>9360100</v>
      </c>
      <c r="J23" s="34"/>
    </row>
    <row r="24" spans="1:15" ht="24" customHeight="1" x14ac:dyDescent="0.25">
      <c r="A24" s="95" t="s">
        <v>346</v>
      </c>
      <c r="B24" s="90">
        <v>35319</v>
      </c>
      <c r="C24" s="90">
        <v>167657319</v>
      </c>
      <c r="D24" s="94">
        <v>43644</v>
      </c>
      <c r="E24" s="90" t="s">
        <v>255</v>
      </c>
      <c r="F24" s="35" t="s">
        <v>25</v>
      </c>
      <c r="G24" s="35" t="s">
        <v>347</v>
      </c>
      <c r="H24" s="35" t="s">
        <v>55</v>
      </c>
      <c r="I24" s="97">
        <v>22046036.260000002</v>
      </c>
      <c r="J24" s="34"/>
    </row>
    <row r="25" spans="1:15" ht="24" customHeight="1" x14ac:dyDescent="0.25">
      <c r="A25" s="95" t="s">
        <v>349</v>
      </c>
      <c r="B25" s="90">
        <v>35419</v>
      </c>
      <c r="C25" s="90">
        <v>167708519</v>
      </c>
      <c r="D25" s="94">
        <v>43644</v>
      </c>
      <c r="E25" s="90" t="s">
        <v>348</v>
      </c>
      <c r="F25" s="123" t="s">
        <v>48</v>
      </c>
      <c r="G25" s="35" t="s">
        <v>313</v>
      </c>
      <c r="H25" s="35" t="s">
        <v>55</v>
      </c>
      <c r="I25" s="96">
        <v>73806250</v>
      </c>
      <c r="J25" s="34"/>
    </row>
    <row r="26" spans="1:15" ht="24" customHeight="1" x14ac:dyDescent="0.25">
      <c r="A26" s="95" t="s">
        <v>352</v>
      </c>
      <c r="B26" s="90">
        <v>35519</v>
      </c>
      <c r="C26" s="90">
        <v>167744719</v>
      </c>
      <c r="D26" s="94">
        <v>43644</v>
      </c>
      <c r="E26" s="90" t="s">
        <v>350</v>
      </c>
      <c r="F26" s="123" t="s">
        <v>351</v>
      </c>
      <c r="G26" s="114">
        <v>22419557</v>
      </c>
      <c r="H26" s="35" t="s">
        <v>55</v>
      </c>
      <c r="I26" s="96">
        <v>416475886.02999997</v>
      </c>
      <c r="J26" s="34"/>
    </row>
    <row r="27" spans="1:15" ht="20.25" customHeight="1" x14ac:dyDescent="0.25">
      <c r="A27" s="187" t="s">
        <v>221</v>
      </c>
      <c r="B27" s="187"/>
      <c r="C27" s="187"/>
      <c r="D27" s="187"/>
      <c r="E27" s="187"/>
      <c r="F27" s="187"/>
      <c r="G27" s="187"/>
      <c r="H27" s="187"/>
      <c r="I27" s="122">
        <f>SUM(I7:I26)</f>
        <v>1214194188</v>
      </c>
      <c r="J27" s="34"/>
    </row>
    <row r="28" spans="1:15" ht="20.25" customHeight="1" x14ac:dyDescent="0.25">
      <c r="A28" s="105"/>
      <c r="B28" s="29"/>
      <c r="C28" s="29"/>
      <c r="D28" s="23"/>
      <c r="E28" s="23"/>
      <c r="F28" s="30"/>
      <c r="G28" s="102"/>
      <c r="H28" s="109"/>
      <c r="I28" s="61"/>
    </row>
    <row r="29" spans="1:15" ht="20.25" customHeight="1" x14ac:dyDescent="0.25">
      <c r="A29" s="105"/>
      <c r="B29" s="29"/>
      <c r="C29" s="29"/>
      <c r="D29" s="23"/>
      <c r="E29" s="23"/>
      <c r="F29" s="30"/>
      <c r="G29" s="102"/>
      <c r="H29" s="110"/>
      <c r="I29" s="61"/>
      <c r="J29" s="24"/>
    </row>
    <row r="30" spans="1:15" ht="20.25" customHeight="1" x14ac:dyDescent="0.25">
      <c r="A30" s="106" t="s">
        <v>26</v>
      </c>
      <c r="B30" s="6"/>
      <c r="E30" s="8"/>
      <c r="F30" s="14" t="s">
        <v>185</v>
      </c>
      <c r="G30" s="103"/>
      <c r="J30" s="24"/>
    </row>
    <row r="31" spans="1:15" ht="20.25" customHeight="1" x14ac:dyDescent="0.25">
      <c r="A31" s="172" t="s">
        <v>27</v>
      </c>
      <c r="B31" s="172"/>
      <c r="C31" s="172"/>
      <c r="E31" s="1"/>
      <c r="F31" s="172" t="s">
        <v>186</v>
      </c>
      <c r="G31" s="172"/>
      <c r="H31" s="172"/>
      <c r="I31" s="172"/>
      <c r="J31" s="24"/>
    </row>
    <row r="32" spans="1:15" ht="19.5" customHeight="1" x14ac:dyDescent="0.25">
      <c r="A32" s="107"/>
      <c r="F32" s="4"/>
    </row>
    <row r="33" spans="1:3" x14ac:dyDescent="0.25">
      <c r="A33" s="108" t="s">
        <v>128</v>
      </c>
      <c r="B33" s="50" t="s">
        <v>129</v>
      </c>
    </row>
    <row r="37" spans="1:3" x14ac:dyDescent="0.25">
      <c r="A37" s="168" t="s">
        <v>56</v>
      </c>
      <c r="B37" s="168"/>
      <c r="C37" s="168"/>
    </row>
    <row r="38" spans="1:3" x14ac:dyDescent="0.25">
      <c r="A38" s="168" t="s">
        <v>57</v>
      </c>
      <c r="B38" s="168"/>
      <c r="C38" s="168"/>
    </row>
    <row r="39" spans="1:3" x14ac:dyDescent="0.25">
      <c r="A39" s="168" t="s">
        <v>58</v>
      </c>
      <c r="B39" s="168"/>
      <c r="C39" s="168"/>
    </row>
  </sheetData>
  <mergeCells count="14">
    <mergeCell ref="A1:I1"/>
    <mergeCell ref="A2:I2"/>
    <mergeCell ref="A3:I3"/>
    <mergeCell ref="A5:J5"/>
    <mergeCell ref="A39:C39"/>
    <mergeCell ref="A10:A11"/>
    <mergeCell ref="A14:A15"/>
    <mergeCell ref="A17:A18"/>
    <mergeCell ref="A22:A23"/>
    <mergeCell ref="A27:H27"/>
    <mergeCell ref="A31:C31"/>
    <mergeCell ref="F31:I31"/>
    <mergeCell ref="A37:C37"/>
    <mergeCell ref="A38:C38"/>
  </mergeCells>
  <printOptions horizontalCentered="1" verticalCentered="1"/>
  <pageMargins left="0.9055118110236221" right="0.70866141732283472" top="0.74803149606299213" bottom="0.74803149606299213" header="0.31496062992125984" footer="0.31496062992125984"/>
  <pageSetup scale="80" orientation="landscape" verticalDpi="300" r:id="rId1"/>
  <headerFooter>
    <oddHeader xml:space="preserve">&amp;C
&amp;G
</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view="pageBreakPreview" topLeftCell="B1" zoomScale="115" zoomScaleNormal="115" zoomScaleSheetLayoutView="115" zoomScalePageLayoutView="85" workbookViewId="0">
      <selection activeCell="H13" sqref="H13"/>
    </sheetView>
  </sheetViews>
  <sheetFormatPr baseColWidth="10" defaultRowHeight="15" x14ac:dyDescent="0.25"/>
  <cols>
    <col min="1" max="1" width="8.85546875" style="103" customWidth="1"/>
    <col min="2" max="2" width="13.85546875" customWidth="1"/>
    <col min="3" max="3" width="11.42578125" customWidth="1"/>
    <col min="4" max="4" width="12.42578125" customWidth="1"/>
    <col min="5" max="5" width="35.140625" style="18" customWidth="1"/>
    <col min="6" max="6" width="12.7109375" style="9" customWidth="1"/>
    <col min="7" max="7" width="15.28515625" style="104" customWidth="1"/>
    <col min="8" max="8" width="8.140625" style="103" bestFit="1" customWidth="1"/>
    <col min="9" max="9" width="14" style="60" bestFit="1" customWidth="1"/>
    <col min="10" max="10" width="13.140625" customWidth="1"/>
    <col min="11" max="11" width="23.28515625" bestFit="1" customWidth="1"/>
  </cols>
  <sheetData>
    <row r="1" spans="1:11" x14ac:dyDescent="0.25">
      <c r="A1" s="172" t="s">
        <v>11</v>
      </c>
      <c r="B1" s="172"/>
      <c r="C1" s="172"/>
      <c r="D1" s="172"/>
      <c r="E1" s="172"/>
      <c r="F1" s="172"/>
      <c r="G1" s="172"/>
      <c r="H1" s="172"/>
      <c r="I1" s="172"/>
      <c r="J1" s="60"/>
    </row>
    <row r="2" spans="1:11" x14ac:dyDescent="0.25">
      <c r="A2" s="172" t="s">
        <v>12</v>
      </c>
      <c r="B2" s="172"/>
      <c r="C2" s="172"/>
      <c r="D2" s="172"/>
      <c r="E2" s="172"/>
      <c r="F2" s="172"/>
      <c r="G2" s="172"/>
      <c r="H2" s="172"/>
      <c r="I2" s="172"/>
      <c r="J2" s="60"/>
    </row>
    <row r="3" spans="1:11" x14ac:dyDescent="0.25">
      <c r="A3" s="172" t="s">
        <v>13</v>
      </c>
      <c r="B3" s="172"/>
      <c r="C3" s="172"/>
      <c r="D3" s="172"/>
      <c r="E3" s="172"/>
      <c r="F3" s="172"/>
      <c r="G3" s="172"/>
      <c r="H3" s="172"/>
      <c r="I3" s="172"/>
      <c r="J3" s="60"/>
    </row>
    <row r="4" spans="1:11" ht="3.75" customHeight="1" x14ac:dyDescent="0.25">
      <c r="A4" s="1"/>
      <c r="B4" s="5"/>
      <c r="C4" s="12"/>
      <c r="D4" s="4"/>
      <c r="E4" s="1"/>
      <c r="F4" s="18"/>
      <c r="G4" s="9"/>
      <c r="H4" s="100"/>
      <c r="I4" s="16"/>
      <c r="J4" s="60"/>
    </row>
    <row r="5" spans="1:11" ht="25.5" x14ac:dyDescent="0.35">
      <c r="A5" s="173" t="s">
        <v>403</v>
      </c>
      <c r="B5" s="173"/>
      <c r="C5" s="173"/>
      <c r="D5" s="173"/>
      <c r="E5" s="173"/>
      <c r="F5" s="173"/>
      <c r="G5" s="173"/>
      <c r="H5" s="173"/>
      <c r="I5" s="173"/>
      <c r="J5" s="173"/>
    </row>
    <row r="6" spans="1:11" ht="23.25" customHeight="1" x14ac:dyDescent="0.25">
      <c r="A6" s="63" t="s">
        <v>1</v>
      </c>
      <c r="B6" s="65" t="s">
        <v>2</v>
      </c>
      <c r="C6" s="65" t="s">
        <v>3</v>
      </c>
      <c r="D6" s="63" t="s">
        <v>4</v>
      </c>
      <c r="E6" s="63" t="s">
        <v>5</v>
      </c>
      <c r="F6" s="88" t="s">
        <v>6</v>
      </c>
      <c r="G6" s="65" t="s">
        <v>7</v>
      </c>
      <c r="H6" s="63" t="s">
        <v>8</v>
      </c>
      <c r="I6" s="68" t="s">
        <v>9</v>
      </c>
      <c r="J6" s="15" t="s">
        <v>59</v>
      </c>
      <c r="K6" s="36" t="s">
        <v>60</v>
      </c>
    </row>
    <row r="7" spans="1:11" ht="23.25" customHeight="1" x14ac:dyDescent="0.25">
      <c r="A7" s="126" t="s">
        <v>357</v>
      </c>
      <c r="B7" s="111">
        <v>35719</v>
      </c>
      <c r="C7" s="111">
        <v>187720419</v>
      </c>
      <c r="D7" s="127">
        <v>43662</v>
      </c>
      <c r="E7" s="99" t="s">
        <v>289</v>
      </c>
      <c r="F7" s="35" t="s">
        <v>378</v>
      </c>
      <c r="G7" s="35" t="s">
        <v>318</v>
      </c>
      <c r="H7" s="35" t="s">
        <v>55</v>
      </c>
      <c r="I7" s="128">
        <v>53562500</v>
      </c>
      <c r="J7" s="15"/>
      <c r="K7" s="36"/>
    </row>
    <row r="8" spans="1:11" ht="23.25" customHeight="1" x14ac:dyDescent="0.25">
      <c r="A8" s="126" t="s">
        <v>358</v>
      </c>
      <c r="B8" s="111">
        <v>35819</v>
      </c>
      <c r="C8" s="111">
        <v>187732519</v>
      </c>
      <c r="D8" s="127">
        <v>43662</v>
      </c>
      <c r="E8" s="99" t="s">
        <v>414</v>
      </c>
      <c r="F8" s="35" t="s">
        <v>397</v>
      </c>
      <c r="G8" s="35" t="s">
        <v>398</v>
      </c>
      <c r="H8" s="35" t="s">
        <v>55</v>
      </c>
      <c r="I8" s="128">
        <v>142884000</v>
      </c>
      <c r="J8" s="15"/>
      <c r="K8" s="36"/>
    </row>
    <row r="9" spans="1:11" ht="23.25" customHeight="1" x14ac:dyDescent="0.25">
      <c r="A9" s="126" t="s">
        <v>359</v>
      </c>
      <c r="B9" s="111">
        <v>35919</v>
      </c>
      <c r="C9" s="111">
        <v>187744919</v>
      </c>
      <c r="D9" s="127">
        <v>43662</v>
      </c>
      <c r="E9" s="99" t="s">
        <v>413</v>
      </c>
      <c r="F9" s="35" t="s">
        <v>16</v>
      </c>
      <c r="G9" s="35" t="s">
        <v>234</v>
      </c>
      <c r="H9" s="35" t="s">
        <v>55</v>
      </c>
      <c r="I9" s="128">
        <v>845053</v>
      </c>
      <c r="J9" s="15"/>
      <c r="K9" s="36"/>
    </row>
    <row r="10" spans="1:11" ht="23.25" customHeight="1" x14ac:dyDescent="0.25">
      <c r="A10" s="126" t="s">
        <v>360</v>
      </c>
      <c r="B10" s="111">
        <v>36119</v>
      </c>
      <c r="C10" s="90">
        <v>191928319</v>
      </c>
      <c r="D10" s="112">
        <v>43668</v>
      </c>
      <c r="E10" s="90" t="s">
        <v>167</v>
      </c>
      <c r="F10" s="35" t="s">
        <v>173</v>
      </c>
      <c r="G10" s="35" t="s">
        <v>215</v>
      </c>
      <c r="H10" s="35" t="s">
        <v>55</v>
      </c>
      <c r="I10" s="113">
        <v>13268235</v>
      </c>
      <c r="J10" s="15"/>
      <c r="K10" s="36"/>
    </row>
    <row r="11" spans="1:11" ht="23.25" customHeight="1" x14ac:dyDescent="0.25">
      <c r="A11" s="126" t="s">
        <v>361</v>
      </c>
      <c r="B11" s="111">
        <v>38919</v>
      </c>
      <c r="C11" s="111">
        <v>200447119</v>
      </c>
      <c r="D11" s="92">
        <v>43672</v>
      </c>
      <c r="E11" s="99" t="s">
        <v>412</v>
      </c>
      <c r="F11" s="35" t="s">
        <v>399</v>
      </c>
      <c r="G11" s="35" t="s">
        <v>316</v>
      </c>
      <c r="H11" s="35" t="s">
        <v>55</v>
      </c>
      <c r="I11" s="128">
        <v>5938100</v>
      </c>
      <c r="J11" s="15"/>
      <c r="K11" s="36"/>
    </row>
    <row r="12" spans="1:11" ht="23.25" customHeight="1" x14ac:dyDescent="0.25">
      <c r="A12" s="126" t="s">
        <v>362</v>
      </c>
      <c r="B12" s="111">
        <v>39019</v>
      </c>
      <c r="C12" s="111">
        <v>200547119</v>
      </c>
      <c r="D12" s="92">
        <v>43672</v>
      </c>
      <c r="E12" s="99" t="s">
        <v>363</v>
      </c>
      <c r="F12" s="35" t="s">
        <v>400</v>
      </c>
      <c r="G12" s="35" t="s">
        <v>401</v>
      </c>
      <c r="H12" s="35" t="s">
        <v>55</v>
      </c>
      <c r="I12" s="128">
        <v>3166666</v>
      </c>
      <c r="J12" s="15"/>
      <c r="K12" s="36"/>
    </row>
    <row r="13" spans="1:11" ht="23.25" customHeight="1" x14ac:dyDescent="0.25">
      <c r="A13" s="126" t="s">
        <v>190</v>
      </c>
      <c r="B13" s="111">
        <v>36019</v>
      </c>
      <c r="C13" s="111">
        <v>200677319</v>
      </c>
      <c r="D13" s="92">
        <v>43672</v>
      </c>
      <c r="E13" s="99" t="s">
        <v>364</v>
      </c>
      <c r="F13" s="35" t="s">
        <v>386</v>
      </c>
      <c r="G13" s="35" t="s">
        <v>402</v>
      </c>
      <c r="H13" s="35" t="s">
        <v>183</v>
      </c>
      <c r="I13" s="128">
        <v>62500000</v>
      </c>
      <c r="J13" s="15"/>
      <c r="K13" s="36"/>
    </row>
    <row r="14" spans="1:11" ht="23.25" customHeight="1" x14ac:dyDescent="0.25">
      <c r="A14" s="126" t="s">
        <v>404</v>
      </c>
      <c r="B14" s="111" t="s">
        <v>365</v>
      </c>
      <c r="C14" s="111" t="s">
        <v>366</v>
      </c>
      <c r="D14" s="94">
        <v>43676</v>
      </c>
      <c r="E14" s="111" t="s">
        <v>363</v>
      </c>
      <c r="F14" s="35" t="s">
        <v>400</v>
      </c>
      <c r="G14" s="35" t="s">
        <v>401</v>
      </c>
      <c r="H14" s="35" t="s">
        <v>55</v>
      </c>
      <c r="I14" s="113">
        <v>3166666</v>
      </c>
      <c r="J14" s="5">
        <v>317258</v>
      </c>
      <c r="K14" s="36"/>
    </row>
    <row r="15" spans="1:11" ht="23.25" customHeight="1" x14ac:dyDescent="0.25">
      <c r="A15" s="126" t="s">
        <v>405</v>
      </c>
      <c r="B15" s="111" t="s">
        <v>370</v>
      </c>
      <c r="C15" s="111" t="s">
        <v>369</v>
      </c>
      <c r="D15" s="94">
        <v>43676</v>
      </c>
      <c r="E15" s="114" t="s">
        <v>367</v>
      </c>
      <c r="F15" s="35">
        <v>890903938</v>
      </c>
      <c r="G15" s="35" t="s">
        <v>368</v>
      </c>
      <c r="H15" s="35" t="s">
        <v>55</v>
      </c>
      <c r="I15" s="130">
        <v>29613000</v>
      </c>
      <c r="J15" s="5">
        <v>317981</v>
      </c>
      <c r="K15" s="36"/>
    </row>
    <row r="16" spans="1:11" ht="23.25" customHeight="1" x14ac:dyDescent="0.25">
      <c r="A16" s="126" t="s">
        <v>406</v>
      </c>
      <c r="B16" s="111" t="s">
        <v>373</v>
      </c>
      <c r="C16" s="111" t="s">
        <v>371</v>
      </c>
      <c r="D16" s="94">
        <v>43676</v>
      </c>
      <c r="E16" s="111" t="s">
        <v>247</v>
      </c>
      <c r="F16" s="35" t="s">
        <v>63</v>
      </c>
      <c r="G16" s="35" t="s">
        <v>65</v>
      </c>
      <c r="H16" s="35" t="s">
        <v>55</v>
      </c>
      <c r="I16" s="129">
        <v>26701594.18</v>
      </c>
      <c r="J16" s="5">
        <v>309601</v>
      </c>
      <c r="K16" s="36"/>
    </row>
    <row r="17" spans="1:11" ht="23.25" customHeight="1" x14ac:dyDescent="0.25">
      <c r="A17" s="126" t="s">
        <v>406</v>
      </c>
      <c r="B17" s="111" t="s">
        <v>374</v>
      </c>
      <c r="C17" s="111" t="s">
        <v>372</v>
      </c>
      <c r="D17" s="94">
        <v>43676</v>
      </c>
      <c r="E17" s="111" t="s">
        <v>247</v>
      </c>
      <c r="F17" s="35" t="s">
        <v>63</v>
      </c>
      <c r="G17" s="35" t="s">
        <v>182</v>
      </c>
      <c r="H17" s="35" t="s">
        <v>55</v>
      </c>
      <c r="I17" s="129">
        <v>1307536.6299999999</v>
      </c>
      <c r="J17" s="5">
        <v>309601</v>
      </c>
      <c r="K17" s="36"/>
    </row>
    <row r="18" spans="1:11" ht="23.25" customHeight="1" x14ac:dyDescent="0.25">
      <c r="A18" s="126" t="s">
        <v>407</v>
      </c>
      <c r="B18" s="111" t="s">
        <v>375</v>
      </c>
      <c r="C18" s="111" t="s">
        <v>376</v>
      </c>
      <c r="D18" s="94">
        <v>43676</v>
      </c>
      <c r="E18" s="90" t="s">
        <v>255</v>
      </c>
      <c r="F18" s="35" t="s">
        <v>25</v>
      </c>
      <c r="G18" s="35" t="s">
        <v>347</v>
      </c>
      <c r="H18" s="35" t="s">
        <v>55</v>
      </c>
      <c r="I18" s="129">
        <v>12890083.33</v>
      </c>
      <c r="J18" s="5">
        <v>309534</v>
      </c>
      <c r="K18" s="36"/>
    </row>
    <row r="19" spans="1:11" ht="23.25" customHeight="1" x14ac:dyDescent="0.25">
      <c r="A19" s="126" t="s">
        <v>408</v>
      </c>
      <c r="B19" s="111" t="s">
        <v>380</v>
      </c>
      <c r="C19" s="111" t="s">
        <v>381</v>
      </c>
      <c r="D19" s="94">
        <v>43676</v>
      </c>
      <c r="E19" s="90" t="s">
        <v>377</v>
      </c>
      <c r="F19" s="35" t="s">
        <v>378</v>
      </c>
      <c r="G19" s="124" t="s">
        <v>379</v>
      </c>
      <c r="H19" s="35" t="s">
        <v>55</v>
      </c>
      <c r="I19" s="129">
        <v>34067490</v>
      </c>
      <c r="J19" s="5">
        <v>317556</v>
      </c>
      <c r="K19" s="36"/>
    </row>
    <row r="20" spans="1:11" ht="23.25" customHeight="1" x14ac:dyDescent="0.25">
      <c r="A20" s="126" t="s">
        <v>408</v>
      </c>
      <c r="B20" s="111" t="s">
        <v>382</v>
      </c>
      <c r="C20" s="111" t="s">
        <v>383</v>
      </c>
      <c r="D20" s="94">
        <v>43676</v>
      </c>
      <c r="E20" s="90" t="s">
        <v>377</v>
      </c>
      <c r="F20" s="35" t="s">
        <v>378</v>
      </c>
      <c r="G20" s="124" t="s">
        <v>384</v>
      </c>
      <c r="H20" s="35" t="s">
        <v>55</v>
      </c>
      <c r="I20" s="129">
        <v>8778670</v>
      </c>
      <c r="J20" s="5">
        <v>317556</v>
      </c>
      <c r="K20" s="36"/>
    </row>
    <row r="21" spans="1:11" ht="23.25" customHeight="1" x14ac:dyDescent="0.25">
      <c r="A21" s="126" t="s">
        <v>409</v>
      </c>
      <c r="B21" s="111" t="s">
        <v>388</v>
      </c>
      <c r="C21" s="111" t="s">
        <v>389</v>
      </c>
      <c r="D21" s="94">
        <v>43676</v>
      </c>
      <c r="E21" s="90" t="s">
        <v>385</v>
      </c>
      <c r="F21" s="90" t="s">
        <v>386</v>
      </c>
      <c r="G21" s="90" t="s">
        <v>387</v>
      </c>
      <c r="H21" s="35" t="s">
        <v>55</v>
      </c>
      <c r="I21" s="129">
        <v>151321593</v>
      </c>
      <c r="J21" s="5">
        <v>319005</v>
      </c>
      <c r="K21" s="36"/>
    </row>
    <row r="22" spans="1:11" ht="23.25" customHeight="1" x14ac:dyDescent="0.25">
      <c r="A22" s="126" t="s">
        <v>410</v>
      </c>
      <c r="B22" s="111" t="s">
        <v>392</v>
      </c>
      <c r="C22" s="111" t="s">
        <v>393</v>
      </c>
      <c r="D22" s="94">
        <v>43676</v>
      </c>
      <c r="E22" s="90" t="s">
        <v>339</v>
      </c>
      <c r="F22" s="90" t="s">
        <v>390</v>
      </c>
      <c r="G22" s="90" t="s">
        <v>391</v>
      </c>
      <c r="H22" s="35" t="s">
        <v>55</v>
      </c>
      <c r="I22" s="129">
        <v>169253010</v>
      </c>
      <c r="J22" s="5">
        <v>317755</v>
      </c>
      <c r="K22" s="36"/>
    </row>
    <row r="23" spans="1:11" ht="19.5" customHeight="1" x14ac:dyDescent="0.25">
      <c r="A23" s="126" t="s">
        <v>411</v>
      </c>
      <c r="B23" s="111" t="s">
        <v>395</v>
      </c>
      <c r="C23" s="111" t="s">
        <v>396</v>
      </c>
      <c r="D23" s="94">
        <v>43676</v>
      </c>
      <c r="E23" s="111" t="s">
        <v>15</v>
      </c>
      <c r="F23" s="90" t="s">
        <v>390</v>
      </c>
      <c r="G23" s="124" t="s">
        <v>394</v>
      </c>
      <c r="H23" s="35" t="s">
        <v>55</v>
      </c>
      <c r="I23" s="129">
        <v>34900000</v>
      </c>
      <c r="J23" s="5">
        <v>318987</v>
      </c>
      <c r="K23" s="36"/>
    </row>
    <row r="24" spans="1:11" ht="20.25" customHeight="1" x14ac:dyDescent="0.25">
      <c r="A24" s="188" t="s">
        <v>221</v>
      </c>
      <c r="B24" s="188"/>
      <c r="C24" s="188"/>
      <c r="D24" s="188"/>
      <c r="E24" s="188"/>
      <c r="F24" s="188"/>
      <c r="G24" s="188"/>
      <c r="H24" s="188"/>
      <c r="I24" s="131">
        <f>SUM(I7:I23)</f>
        <v>754164197.13999999</v>
      </c>
      <c r="J24" s="34"/>
    </row>
    <row r="25" spans="1:11" ht="20.25" customHeight="1" x14ac:dyDescent="0.25">
      <c r="A25" s="105"/>
      <c r="B25" s="29"/>
      <c r="C25" s="29"/>
      <c r="D25" s="23"/>
      <c r="E25" s="23"/>
      <c r="F25" s="30"/>
      <c r="G25" s="102"/>
      <c r="H25" s="109"/>
      <c r="I25" s="61"/>
    </row>
    <row r="26" spans="1:11" ht="20.25" customHeight="1" x14ac:dyDescent="0.25">
      <c r="A26" s="105"/>
      <c r="B26" s="29"/>
      <c r="C26" s="29"/>
      <c r="D26" s="23"/>
      <c r="E26" s="23"/>
      <c r="F26" s="30"/>
      <c r="G26" s="102"/>
      <c r="H26" s="110"/>
      <c r="I26" s="61"/>
      <c r="J26" s="24"/>
    </row>
    <row r="27" spans="1:11" ht="20.25" customHeight="1" x14ac:dyDescent="0.25">
      <c r="A27" s="106" t="s">
        <v>26</v>
      </c>
      <c r="B27" s="6"/>
      <c r="E27" s="8"/>
      <c r="F27" s="14" t="s">
        <v>185</v>
      </c>
      <c r="G27" s="103"/>
      <c r="J27" s="24"/>
    </row>
    <row r="28" spans="1:11" ht="20.25" customHeight="1" x14ac:dyDescent="0.25">
      <c r="A28" s="172" t="s">
        <v>27</v>
      </c>
      <c r="B28" s="172"/>
      <c r="C28" s="172"/>
      <c r="E28" s="1"/>
      <c r="F28" s="172" t="s">
        <v>186</v>
      </c>
      <c r="G28" s="172"/>
      <c r="H28" s="172"/>
      <c r="I28" s="172"/>
      <c r="J28" s="24"/>
    </row>
    <row r="29" spans="1:11" ht="19.5" customHeight="1" x14ac:dyDescent="0.25">
      <c r="A29" s="107"/>
      <c r="F29" s="4"/>
    </row>
    <row r="30" spans="1:11" x14ac:dyDescent="0.25">
      <c r="A30" s="108" t="s">
        <v>128</v>
      </c>
      <c r="B30" s="50" t="s">
        <v>129</v>
      </c>
    </row>
    <row r="34" spans="1:3" x14ac:dyDescent="0.25">
      <c r="A34" s="168" t="s">
        <v>56</v>
      </c>
      <c r="B34" s="168"/>
      <c r="C34" s="168"/>
    </row>
    <row r="35" spans="1:3" x14ac:dyDescent="0.25">
      <c r="A35" s="168" t="s">
        <v>57</v>
      </c>
      <c r="B35" s="168"/>
      <c r="C35" s="168"/>
    </row>
    <row r="36" spans="1:3" x14ac:dyDescent="0.25">
      <c r="A36" s="168" t="s">
        <v>58</v>
      </c>
      <c r="B36" s="168"/>
      <c r="C36" s="168"/>
    </row>
  </sheetData>
  <mergeCells count="10">
    <mergeCell ref="A1:I1"/>
    <mergeCell ref="A2:I2"/>
    <mergeCell ref="A3:I3"/>
    <mergeCell ref="A5:J5"/>
    <mergeCell ref="A35:C35"/>
    <mergeCell ref="A36:C36"/>
    <mergeCell ref="A24:H24"/>
    <mergeCell ref="A28:C28"/>
    <mergeCell ref="F28:I28"/>
    <mergeCell ref="A34:C34"/>
  </mergeCells>
  <printOptions horizontalCentered="1" verticalCentered="1"/>
  <pageMargins left="0.9055118110236221" right="0.70866141732283472" top="0.74803149606299213" bottom="0.74803149606299213" header="0.31496062992125984" footer="0.31496062992125984"/>
  <pageSetup scale="80" orientation="landscape" verticalDpi="300" r:id="rId1"/>
  <headerFooter>
    <oddHeader xml:space="preserve">&amp;C
&amp;G
</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view="pageBreakPreview" zoomScale="115" zoomScaleNormal="115" zoomScaleSheetLayoutView="115" zoomScalePageLayoutView="85" workbookViewId="0">
      <selection activeCell="D14" sqref="D14"/>
    </sheetView>
  </sheetViews>
  <sheetFormatPr baseColWidth="10" defaultRowHeight="15" x14ac:dyDescent="0.25"/>
  <cols>
    <col min="1" max="1" width="8.85546875" style="103" customWidth="1"/>
    <col min="2" max="2" width="13.85546875" customWidth="1"/>
    <col min="3" max="3" width="11.42578125" customWidth="1"/>
    <col min="4" max="4" width="12.42578125" customWidth="1"/>
    <col min="5" max="5" width="35.140625" style="18" customWidth="1"/>
    <col min="6" max="6" width="12.7109375" style="9" customWidth="1"/>
    <col min="7" max="7" width="15.28515625" style="104" customWidth="1"/>
    <col min="8" max="8" width="8.140625" style="103" bestFit="1" customWidth="1"/>
    <col min="9" max="9" width="15.5703125" style="60" bestFit="1" customWidth="1"/>
    <col min="10" max="10" width="13.140625" customWidth="1"/>
    <col min="11" max="11" width="23.28515625" bestFit="1" customWidth="1"/>
  </cols>
  <sheetData>
    <row r="1" spans="1:11" x14ac:dyDescent="0.25">
      <c r="A1" s="172" t="s">
        <v>11</v>
      </c>
      <c r="B1" s="172"/>
      <c r="C1" s="172"/>
      <c r="D1" s="172"/>
      <c r="E1" s="172"/>
      <c r="F1" s="172"/>
      <c r="G1" s="172"/>
      <c r="H1" s="172"/>
      <c r="I1" s="172"/>
      <c r="J1" s="60"/>
    </row>
    <row r="2" spans="1:11" x14ac:dyDescent="0.25">
      <c r="A2" s="172" t="s">
        <v>12</v>
      </c>
      <c r="B2" s="172"/>
      <c r="C2" s="172"/>
      <c r="D2" s="172"/>
      <c r="E2" s="172"/>
      <c r="F2" s="172"/>
      <c r="G2" s="172"/>
      <c r="H2" s="172"/>
      <c r="I2" s="172"/>
      <c r="J2" s="60"/>
    </row>
    <row r="3" spans="1:11" x14ac:dyDescent="0.25">
      <c r="A3" s="172" t="s">
        <v>13</v>
      </c>
      <c r="B3" s="172"/>
      <c r="C3" s="172"/>
      <c r="D3" s="172"/>
      <c r="E3" s="172"/>
      <c r="F3" s="172"/>
      <c r="G3" s="172"/>
      <c r="H3" s="172"/>
      <c r="I3" s="172"/>
      <c r="J3" s="60"/>
    </row>
    <row r="4" spans="1:11" ht="3.75" customHeight="1" x14ac:dyDescent="0.25">
      <c r="A4" s="1"/>
      <c r="B4" s="5"/>
      <c r="C4" s="12"/>
      <c r="D4" s="4"/>
      <c r="E4" s="1"/>
      <c r="F4" s="18"/>
      <c r="G4" s="9"/>
      <c r="H4" s="100"/>
      <c r="I4" s="16"/>
      <c r="J4" s="60"/>
    </row>
    <row r="5" spans="1:11" ht="25.5" x14ac:dyDescent="0.35">
      <c r="A5" s="173" t="s">
        <v>416</v>
      </c>
      <c r="B5" s="173"/>
      <c r="C5" s="173"/>
      <c r="D5" s="173"/>
      <c r="E5" s="173"/>
      <c r="F5" s="173"/>
      <c r="G5" s="173"/>
      <c r="H5" s="173"/>
      <c r="I5" s="173"/>
      <c r="J5" s="173"/>
    </row>
    <row r="6" spans="1:11" ht="23.25" customHeight="1" x14ac:dyDescent="0.25">
      <c r="A6" s="63" t="s">
        <v>1</v>
      </c>
      <c r="B6" s="65" t="s">
        <v>2</v>
      </c>
      <c r="C6" s="65" t="s">
        <v>3</v>
      </c>
      <c r="D6" s="63" t="s">
        <v>4</v>
      </c>
      <c r="E6" s="63" t="s">
        <v>5</v>
      </c>
      <c r="F6" s="88" t="s">
        <v>6</v>
      </c>
      <c r="G6" s="65" t="s">
        <v>7</v>
      </c>
      <c r="H6" s="63" t="s">
        <v>8</v>
      </c>
      <c r="I6" s="68" t="s">
        <v>9</v>
      </c>
      <c r="J6" s="15" t="s">
        <v>59</v>
      </c>
      <c r="K6" s="36" t="s">
        <v>60</v>
      </c>
    </row>
    <row r="7" spans="1:11" ht="23.25" customHeight="1" x14ac:dyDescent="0.25">
      <c r="A7" s="126" t="s">
        <v>459</v>
      </c>
      <c r="B7" s="111" t="s">
        <v>417</v>
      </c>
      <c r="C7" s="111" t="s">
        <v>430</v>
      </c>
      <c r="D7" s="112">
        <v>43690</v>
      </c>
      <c r="E7" s="51" t="s">
        <v>62</v>
      </c>
      <c r="F7" s="35" t="s">
        <v>63</v>
      </c>
      <c r="G7" s="35" t="s">
        <v>65</v>
      </c>
      <c r="H7" s="35" t="s">
        <v>55</v>
      </c>
      <c r="I7" s="160">
        <v>25201594.190000001</v>
      </c>
      <c r="J7" s="15"/>
      <c r="K7" s="36"/>
    </row>
    <row r="8" spans="1:11" ht="23.25" customHeight="1" x14ac:dyDescent="0.25">
      <c r="A8" s="126" t="s">
        <v>459</v>
      </c>
      <c r="B8" s="111" t="s">
        <v>418</v>
      </c>
      <c r="C8" s="111" t="s">
        <v>431</v>
      </c>
      <c r="D8" s="112">
        <v>43690</v>
      </c>
      <c r="E8" s="51" t="s">
        <v>62</v>
      </c>
      <c r="F8" s="35" t="s">
        <v>63</v>
      </c>
      <c r="G8" s="35" t="s">
        <v>182</v>
      </c>
      <c r="H8" s="35" t="s">
        <v>55</v>
      </c>
      <c r="I8" s="160">
        <v>1307536.6299999999</v>
      </c>
      <c r="J8" s="15"/>
      <c r="K8" s="36"/>
    </row>
    <row r="9" spans="1:11" ht="23.25" customHeight="1" x14ac:dyDescent="0.25">
      <c r="A9" s="126" t="s">
        <v>191</v>
      </c>
      <c r="B9" s="111" t="s">
        <v>419</v>
      </c>
      <c r="C9" s="111" t="s">
        <v>432</v>
      </c>
      <c r="D9" s="112">
        <v>43690</v>
      </c>
      <c r="E9" s="51" t="s">
        <v>443</v>
      </c>
      <c r="F9" s="35" t="s">
        <v>450</v>
      </c>
      <c r="G9" s="35" t="s">
        <v>354</v>
      </c>
      <c r="H9" s="35" t="s">
        <v>184</v>
      </c>
      <c r="I9" s="160">
        <v>43330000</v>
      </c>
      <c r="J9" s="15"/>
      <c r="K9" s="36"/>
    </row>
    <row r="10" spans="1:11" ht="23.25" customHeight="1" x14ac:dyDescent="0.25">
      <c r="A10" s="126" t="s">
        <v>460</v>
      </c>
      <c r="B10" s="111" t="s">
        <v>420</v>
      </c>
      <c r="C10" s="90" t="s">
        <v>433</v>
      </c>
      <c r="D10" s="112">
        <v>43703</v>
      </c>
      <c r="E10" s="51" t="s">
        <v>449</v>
      </c>
      <c r="F10" s="35" t="s">
        <v>113</v>
      </c>
      <c r="G10" s="35" t="s">
        <v>120</v>
      </c>
      <c r="H10" s="35" t="s">
        <v>55</v>
      </c>
      <c r="I10" s="160">
        <v>60831904.119999997</v>
      </c>
      <c r="J10" s="15"/>
      <c r="K10" s="36"/>
    </row>
    <row r="11" spans="1:11" ht="23.25" customHeight="1" x14ac:dyDescent="0.25">
      <c r="A11" s="126" t="s">
        <v>461</v>
      </c>
      <c r="B11" s="111" t="s">
        <v>421</v>
      </c>
      <c r="C11" s="111" t="s">
        <v>434</v>
      </c>
      <c r="D11" s="94">
        <v>43703</v>
      </c>
      <c r="E11" s="51" t="s">
        <v>14</v>
      </c>
      <c r="F11" s="35" t="s">
        <v>16</v>
      </c>
      <c r="G11" s="35" t="s">
        <v>64</v>
      </c>
      <c r="H11" s="35" t="s">
        <v>55</v>
      </c>
      <c r="I11" s="160">
        <v>845053</v>
      </c>
      <c r="J11" s="15"/>
      <c r="K11" s="36"/>
    </row>
    <row r="12" spans="1:11" ht="23.25" customHeight="1" x14ac:dyDescent="0.25">
      <c r="A12" s="126" t="s">
        <v>462</v>
      </c>
      <c r="B12" s="111" t="s">
        <v>422</v>
      </c>
      <c r="C12" s="111" t="s">
        <v>435</v>
      </c>
      <c r="D12" s="94">
        <v>43704</v>
      </c>
      <c r="E12" s="51" t="s">
        <v>167</v>
      </c>
      <c r="F12" s="35" t="s">
        <v>173</v>
      </c>
      <c r="G12" s="35" t="s">
        <v>215</v>
      </c>
      <c r="H12" s="35" t="s">
        <v>55</v>
      </c>
      <c r="I12" s="160">
        <v>33140394</v>
      </c>
      <c r="J12" s="15"/>
      <c r="K12" s="36"/>
    </row>
    <row r="13" spans="1:11" ht="23.25" customHeight="1" x14ac:dyDescent="0.25">
      <c r="A13" s="126" t="s">
        <v>463</v>
      </c>
      <c r="B13" s="111" t="s">
        <v>423</v>
      </c>
      <c r="C13" s="111" t="s">
        <v>436</v>
      </c>
      <c r="D13" s="94">
        <v>43704</v>
      </c>
      <c r="E13" s="51" t="s">
        <v>444</v>
      </c>
      <c r="F13" s="35" t="s">
        <v>451</v>
      </c>
      <c r="G13" s="35" t="s">
        <v>456</v>
      </c>
      <c r="H13" s="35" t="s">
        <v>183</v>
      </c>
      <c r="I13" s="160">
        <v>144704000</v>
      </c>
      <c r="J13" s="15"/>
      <c r="K13" s="36"/>
    </row>
    <row r="14" spans="1:11" ht="23.25" customHeight="1" x14ac:dyDescent="0.25">
      <c r="A14" s="126" t="s">
        <v>464</v>
      </c>
      <c r="B14" s="111" t="s">
        <v>424</v>
      </c>
      <c r="C14" s="111" t="s">
        <v>437</v>
      </c>
      <c r="D14" s="94">
        <v>43704</v>
      </c>
      <c r="E14" s="51" t="s">
        <v>445</v>
      </c>
      <c r="F14" s="35" t="s">
        <v>52</v>
      </c>
      <c r="G14" s="35" t="s">
        <v>316</v>
      </c>
      <c r="H14" s="35" t="s">
        <v>55</v>
      </c>
      <c r="I14" s="160">
        <v>8377600</v>
      </c>
      <c r="J14" s="5">
        <v>317258</v>
      </c>
      <c r="K14" s="36"/>
    </row>
    <row r="15" spans="1:11" ht="23.25" customHeight="1" x14ac:dyDescent="0.25">
      <c r="A15" s="126" t="s">
        <v>465</v>
      </c>
      <c r="B15" s="111" t="s">
        <v>425</v>
      </c>
      <c r="C15" s="111" t="s">
        <v>438</v>
      </c>
      <c r="D15" s="94">
        <v>43704</v>
      </c>
      <c r="E15" s="51" t="s">
        <v>446</v>
      </c>
      <c r="F15" s="35" t="s">
        <v>452</v>
      </c>
      <c r="G15" s="35" t="s">
        <v>401</v>
      </c>
      <c r="H15" s="35" t="s">
        <v>55</v>
      </c>
      <c r="I15" s="160">
        <v>3166666</v>
      </c>
      <c r="J15" s="5">
        <v>317981</v>
      </c>
      <c r="K15" s="36"/>
    </row>
    <row r="16" spans="1:11" ht="23.25" customHeight="1" x14ac:dyDescent="0.25">
      <c r="A16" s="126" t="s">
        <v>466</v>
      </c>
      <c r="B16" s="111" t="s">
        <v>426</v>
      </c>
      <c r="C16" s="111" t="s">
        <v>439</v>
      </c>
      <c r="D16" s="94">
        <v>43704</v>
      </c>
      <c r="E16" s="51" t="s">
        <v>446</v>
      </c>
      <c r="F16" s="35" t="s">
        <v>452</v>
      </c>
      <c r="G16" s="35" t="s">
        <v>457</v>
      </c>
      <c r="H16" s="35" t="s">
        <v>55</v>
      </c>
      <c r="I16" s="160">
        <v>3166666</v>
      </c>
      <c r="J16" s="5">
        <v>309601</v>
      </c>
      <c r="K16" s="36"/>
    </row>
    <row r="17" spans="1:11" ht="23.25" customHeight="1" x14ac:dyDescent="0.25">
      <c r="A17" s="126" t="s">
        <v>467</v>
      </c>
      <c r="B17" s="111" t="s">
        <v>427</v>
      </c>
      <c r="C17" s="111" t="s">
        <v>440</v>
      </c>
      <c r="D17" s="94">
        <v>43704</v>
      </c>
      <c r="E17" s="51" t="s">
        <v>289</v>
      </c>
      <c r="F17" s="35" t="s">
        <v>453</v>
      </c>
      <c r="G17" s="35" t="s">
        <v>318</v>
      </c>
      <c r="H17" s="35" t="s">
        <v>55</v>
      </c>
      <c r="I17" s="160">
        <v>53562499.759999998</v>
      </c>
      <c r="J17" s="5">
        <v>309601</v>
      </c>
      <c r="K17" s="36"/>
    </row>
    <row r="18" spans="1:11" ht="23.25" customHeight="1" x14ac:dyDescent="0.25">
      <c r="A18" s="126" t="s">
        <v>468</v>
      </c>
      <c r="B18" s="111" t="s">
        <v>428</v>
      </c>
      <c r="C18" s="111" t="s">
        <v>441</v>
      </c>
      <c r="D18" s="94">
        <v>43706</v>
      </c>
      <c r="E18" s="51" t="s">
        <v>447</v>
      </c>
      <c r="F18" s="35" t="s">
        <v>454</v>
      </c>
      <c r="G18" s="35" t="s">
        <v>312</v>
      </c>
      <c r="H18" s="35" t="s">
        <v>55</v>
      </c>
      <c r="I18" s="160">
        <v>64000000.009999998</v>
      </c>
      <c r="J18" s="5">
        <v>309534</v>
      </c>
      <c r="K18" s="36"/>
    </row>
    <row r="19" spans="1:11" ht="23.25" customHeight="1" x14ac:dyDescent="0.25">
      <c r="A19" s="126" t="s">
        <v>469</v>
      </c>
      <c r="B19" s="111" t="s">
        <v>429</v>
      </c>
      <c r="C19" s="111" t="s">
        <v>442</v>
      </c>
      <c r="D19" s="94">
        <v>43706</v>
      </c>
      <c r="E19" s="51" t="s">
        <v>448</v>
      </c>
      <c r="F19" s="35" t="s">
        <v>455</v>
      </c>
      <c r="G19" s="124" t="s">
        <v>458</v>
      </c>
      <c r="H19" s="35" t="s">
        <v>55</v>
      </c>
      <c r="I19" s="160">
        <v>10393379.189999999</v>
      </c>
      <c r="J19" s="5">
        <v>317556</v>
      </c>
      <c r="K19" s="36"/>
    </row>
    <row r="20" spans="1:11" ht="20.25" customHeight="1" x14ac:dyDescent="0.25">
      <c r="A20" s="189" t="s">
        <v>221</v>
      </c>
      <c r="B20" s="189"/>
      <c r="C20" s="189"/>
      <c r="D20" s="189"/>
      <c r="E20" s="189"/>
      <c r="F20" s="189"/>
      <c r="G20" s="189"/>
      <c r="H20" s="189"/>
      <c r="I20" s="163">
        <f>SUM(I7:I19)</f>
        <v>452027292.89999998</v>
      </c>
      <c r="J20" s="34"/>
    </row>
    <row r="21" spans="1:11" ht="20.25" customHeight="1" x14ac:dyDescent="0.25">
      <c r="A21" s="190" t="s">
        <v>470</v>
      </c>
      <c r="B21" s="191"/>
      <c r="C21" s="191"/>
      <c r="D21" s="191"/>
      <c r="E21" s="191"/>
      <c r="F21" s="191"/>
      <c r="G21" s="191"/>
      <c r="H21" s="191"/>
      <c r="I21" s="192"/>
    </row>
    <row r="22" spans="1:11" ht="20.25" customHeight="1" x14ac:dyDescent="0.25">
      <c r="A22" s="161"/>
      <c r="B22" s="162"/>
      <c r="C22" s="162"/>
      <c r="D22" s="162"/>
      <c r="E22" s="162"/>
      <c r="F22" s="162"/>
      <c r="G22" s="162"/>
      <c r="H22" s="162"/>
      <c r="I22" s="162"/>
    </row>
    <row r="23" spans="1:11" ht="20.25" customHeight="1" x14ac:dyDescent="0.25">
      <c r="A23" s="105"/>
      <c r="B23" s="29"/>
      <c r="C23" s="29"/>
      <c r="D23" s="23"/>
      <c r="E23" s="23"/>
      <c r="F23" s="30"/>
      <c r="G23" s="102"/>
      <c r="H23" s="110"/>
      <c r="I23" s="61"/>
      <c r="J23" s="24"/>
    </row>
    <row r="24" spans="1:11" ht="20.25" customHeight="1" x14ac:dyDescent="0.25">
      <c r="A24" s="106" t="s">
        <v>26</v>
      </c>
      <c r="B24" s="6"/>
      <c r="E24" s="8"/>
      <c r="F24" s="14" t="s">
        <v>185</v>
      </c>
      <c r="G24" s="103"/>
      <c r="J24" s="24"/>
    </row>
    <row r="25" spans="1:11" ht="20.25" customHeight="1" x14ac:dyDescent="0.25">
      <c r="A25" s="172" t="s">
        <v>27</v>
      </c>
      <c r="B25" s="172"/>
      <c r="C25" s="172"/>
      <c r="E25" s="1"/>
      <c r="F25" s="172" t="s">
        <v>186</v>
      </c>
      <c r="G25" s="172"/>
      <c r="H25" s="172"/>
      <c r="I25" s="172"/>
      <c r="J25" s="24"/>
    </row>
    <row r="26" spans="1:11" ht="19.5" customHeight="1" x14ac:dyDescent="0.25">
      <c r="A26" s="107"/>
      <c r="F26" s="4"/>
    </row>
    <row r="27" spans="1:11" x14ac:dyDescent="0.25">
      <c r="A27" s="108" t="s">
        <v>128</v>
      </c>
      <c r="B27" s="50" t="s">
        <v>129</v>
      </c>
    </row>
    <row r="31" spans="1:11" x14ac:dyDescent="0.25">
      <c r="A31" s="168" t="s">
        <v>56</v>
      </c>
      <c r="B31" s="168"/>
      <c r="C31" s="168"/>
    </row>
    <row r="32" spans="1:11" x14ac:dyDescent="0.25">
      <c r="A32" s="168" t="s">
        <v>57</v>
      </c>
      <c r="B32" s="168"/>
      <c r="C32" s="168"/>
    </row>
    <row r="33" spans="1:3" x14ac:dyDescent="0.25">
      <c r="A33" s="168" t="s">
        <v>58</v>
      </c>
      <c r="B33" s="168"/>
      <c r="C33" s="168"/>
    </row>
  </sheetData>
  <mergeCells count="11">
    <mergeCell ref="A31:C31"/>
    <mergeCell ref="A32:C32"/>
    <mergeCell ref="A33:C33"/>
    <mergeCell ref="A1:I1"/>
    <mergeCell ref="A2:I2"/>
    <mergeCell ref="A3:I3"/>
    <mergeCell ref="A5:J5"/>
    <mergeCell ref="A20:H20"/>
    <mergeCell ref="A25:C25"/>
    <mergeCell ref="F25:I25"/>
    <mergeCell ref="A21:I21"/>
  </mergeCells>
  <printOptions horizontalCentered="1" verticalCentered="1"/>
  <pageMargins left="0.9055118110236221" right="0.70866141732283472" top="0.74803149606299213" bottom="0.74803149606299213" header="0.31496062992125984" footer="0.31496062992125984"/>
  <pageSetup scale="80" orientation="landscape" verticalDpi="300" r:id="rId1"/>
  <headerFooter>
    <oddHeader xml:space="preserve">&amp;C
&amp;G
</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MODIFICAR</vt:lpstr>
      <vt:lpstr>ENERO</vt:lpstr>
      <vt:lpstr>FEBRERO</vt:lpstr>
      <vt:lpstr>MARZO</vt:lpstr>
      <vt:lpstr>ABRIL</vt:lpstr>
      <vt:lpstr>MAYO</vt:lpstr>
      <vt:lpstr>JUNIO</vt:lpstr>
      <vt:lpstr>JULIO</vt:lpstr>
      <vt:lpstr>AGOSTO</vt:lpstr>
      <vt:lpstr>SEPTIEMBRE</vt:lpstr>
      <vt:lpstr>OCTUBRE</vt:lpstr>
      <vt:lpstr>ABRIL!Área_de_impresión</vt:lpstr>
      <vt:lpstr>AGOSTO!Área_de_impresión</vt:lpstr>
      <vt:lpstr>ENERO!Área_de_impresión</vt:lpstr>
      <vt:lpstr>FEBRERO!Área_de_impresión</vt:lpstr>
      <vt:lpstr>JULIO!Área_de_impresión</vt:lpstr>
      <vt:lpstr>JUNIO!Área_de_impresión</vt:lpstr>
      <vt:lpstr>MARZO!Área_de_impresión</vt:lpstr>
      <vt:lpstr>MAYO!Área_de_impresión</vt:lpstr>
      <vt:lpstr>MODIFICAR!Área_de_impresión</vt:lpstr>
      <vt:lpstr>OCTUBRE!Área_de_impresión</vt:lpstr>
      <vt:lpstr>SEPTIEMBRE!Área_de_impresión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DIRAF - NAIRA RIVERA VENEGAS</dc:creator>
  <cp:lastModifiedBy>PT. Angela Liliana Niño Manosalva</cp:lastModifiedBy>
  <cp:lastPrinted>2019-10-03T16:54:26Z</cp:lastPrinted>
  <dcterms:created xsi:type="dcterms:W3CDTF">2015-04-15T14:28:26Z</dcterms:created>
  <dcterms:modified xsi:type="dcterms:W3CDTF">2019-11-06T23:06:06Z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{77942BF8-F268-4493-B29A-D530F5532494}</vt:lpwstr>
  </property>
  <property fmtid="{D5CDD505-2E9C-101B-9397-08002B2CF9AE}" pid="3" name="DLPManualFileClassificationLastModifiedBy">
    <vt:lpwstr>DIPOL\mdosantos</vt:lpwstr>
  </property>
  <property fmtid="{D5CDD505-2E9C-101B-9397-08002B2CF9AE}" pid="4" name="DLPManualFileClassificationLastModificationDate">
    <vt:lpwstr>1536016126</vt:lpwstr>
  </property>
  <property fmtid="{D5CDD505-2E9C-101B-9397-08002B2CF9AE}" pid="5" name="DLPManualFileClassificationVersion">
    <vt:lpwstr>10.0.300.68</vt:lpwstr>
  </property>
</Properties>
</file>