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E NIDIA TALAGA SILVA\PLANEACION\PLANEACIÓN 2021\PRESUPUESTO 2021\INVERSION -FUNCIONAMIENTO PAA\"/>
    </mc:Choice>
  </mc:AlternateContent>
  <xr:revisionPtr revIDLastSave="0" documentId="13_ncr:1_{00F15DB8-F353-4665-B80F-034448535BE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. Infraestructura Operativa" sheetId="1" state="hidden" r:id="rId1"/>
    <sheet name="PAA Inicial" sheetId="2" r:id="rId2"/>
  </sheets>
  <externalReferences>
    <externalReference r:id="rId3"/>
    <externalReference r:id="rId4"/>
    <externalReference r:id="rId5"/>
  </externalReferences>
  <definedNames>
    <definedName name="__FPMExcelClient_CellBasedFunctionStatus" localSheetId="0" hidden="1">"2_2_2_2_2"</definedName>
    <definedName name="__FPMExcelClient_CellBasedFunctionStatus" localSheetId="1" hidden="1">"2_2_2_2_2"</definedName>
    <definedName name="_xlnm.Print_Area" localSheetId="0">'1. Infraestructura Operativa'!$A$1:$R$23</definedName>
    <definedName name="_xlnm.Print_Area" localSheetId="1">'PAA Inicial'!$A$1:$R$23</definedName>
    <definedName name="dijin" localSheetId="0">[1]USUARIOS_BPIN_WEB!#REF!</definedName>
    <definedName name="dijin" localSheetId="1">[1]USUARIOS_BPIN_WEB!#REF!</definedName>
    <definedName name="dijin">[1]USUARIOS_BPIN_WEB!#REF!</definedName>
    <definedName name="ESTACIONES" localSheetId="0">[1]USUARIOS_BPIN_WEB!#REF!</definedName>
    <definedName name="ESTACIONES" localSheetId="1">[1]USUARIOS_BPIN_WEB!#REF!</definedName>
    <definedName name="ESTACIONES">[1]USUARIOS_BPIN_WEB!#REF!</definedName>
    <definedName name="OLE_LINK1" localSheetId="0">'1. Infraestructura Operativa'!#REF!</definedName>
    <definedName name="OLE_LINK1" localSheetId="1">'PAA Inicial'!#REF!</definedName>
    <definedName name="Perfil" localSheetId="0">[2]Hoja1!$D$1:$D$3</definedName>
    <definedName name="Perfil" localSheetId="1">[2]Hoja1!$D$1:$D$3</definedName>
    <definedName name="Perfil">[3]Hoja1!$D$1:$D$3</definedName>
    <definedName name="SegUsuario" localSheetId="0">[1]USUARIOS_BPIN_WEB!#REF!</definedName>
    <definedName name="SegUsuario" localSheetId="1">[1]USUARIOS_BPIN_WEB!#REF!</definedName>
    <definedName name="SegUsuario">[1]USUARIOS_BPIN_WEB!#REF!</definedName>
    <definedName name="_xlnm.Print_Titles" localSheetId="0">'1. Infraestructura Operativa'!$1:$12</definedName>
    <definedName name="_xlnm.Print_Titles" localSheetId="1">'PAA Inicial'!$1:$12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M16" i="2" s="1"/>
  <c r="M23" i="2"/>
  <c r="Q23" i="2" s="1"/>
  <c r="L23" i="2"/>
  <c r="P23" i="2" s="1"/>
  <c r="P14" i="2"/>
  <c r="R14" i="2" s="1"/>
  <c r="P13" i="2"/>
  <c r="P16" i="2" s="1"/>
  <c r="P20" i="2" s="1"/>
  <c r="R20" i="2" l="1"/>
  <c r="P21" i="2"/>
  <c r="R21" i="2" s="1"/>
  <c r="M20" i="2"/>
  <c r="M21" i="2" s="1"/>
  <c r="R13" i="2"/>
  <c r="R16" i="2" s="1"/>
  <c r="R20" i="1"/>
  <c r="R14" i="1"/>
  <c r="P14" i="1"/>
  <c r="P13" i="1"/>
  <c r="R13" i="1" s="1"/>
  <c r="R16" i="1" s="1"/>
  <c r="M21" i="1"/>
  <c r="M20" i="1"/>
  <c r="M16" i="1"/>
  <c r="P16" i="1" l="1"/>
  <c r="M23" i="1"/>
  <c r="Q23" i="1" l="1"/>
  <c r="L23" i="1"/>
  <c r="P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OFPLA - ANGIE CAROLINA RAMIREZ RUBIANO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OFPLA - ANGIE CAROLINA RAMIREZ RUBIANO:</t>
        </r>
        <r>
          <rPr>
            <sz val="9"/>
            <color indexed="81"/>
            <rFont val="Tahoma"/>
            <family val="2"/>
          </rPr>
          <t xml:space="preserve">
Subtotal de acuerdo al recurso correspondiente de entrada de recursos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OFPLA - ANGIE CAROLINA RAMIREZ RUBIANO</author>
  </authors>
  <commentList>
    <comment ref="A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OFPLA - ANGIE CAROLINA RAMIREZ RUBIANO:</t>
        </r>
        <r>
          <rPr>
            <sz val="9"/>
            <color indexed="81"/>
            <rFont val="Tahoma"/>
            <family val="2"/>
          </rPr>
          <t xml:space="preserve">
Subtotal de acuerdo al recurso correspondiente de entrada de recursos</t>
        </r>
      </text>
    </comment>
  </commentList>
</comments>
</file>

<file path=xl/sharedStrings.xml><?xml version="1.0" encoding="utf-8"?>
<sst xmlns="http://schemas.openxmlformats.org/spreadsheetml/2006/main" count="98" uniqueCount="47">
  <si>
    <r>
      <rPr>
        <b/>
        <sz val="14"/>
        <rFont val="Arial"/>
        <family val="2"/>
      </rPr>
      <t>CÓDIGO:</t>
    </r>
    <r>
      <rPr>
        <sz val="14"/>
        <rFont val="Arial"/>
        <family val="2"/>
      </rPr>
      <t xml:space="preserve"> 1DE-FR-0012</t>
    </r>
  </si>
  <si>
    <t>POLICÍA NACIONAL</t>
  </si>
  <si>
    <t>PROYECTO :</t>
  </si>
  <si>
    <t>Total apropiación recurso 10</t>
  </si>
  <si>
    <t>Total apropiación recurso 11</t>
  </si>
  <si>
    <t>Total apropiación recurso 16</t>
  </si>
  <si>
    <t>Total apropiación recurso 50</t>
  </si>
  <si>
    <t xml:space="preserve">CODIGO BPIN : </t>
  </si>
  <si>
    <t>Total apropiación proyecto:</t>
  </si>
  <si>
    <t>CODIGO PRESUPUESTAL</t>
  </si>
  <si>
    <t>RECURSO</t>
  </si>
  <si>
    <t>SITUACIÓN DE FONDOS</t>
  </si>
  <si>
    <t>ITEMS</t>
  </si>
  <si>
    <t>CANT.</t>
  </si>
  <si>
    <t>VALOR UNITARIO $</t>
  </si>
  <si>
    <t>SUBTOTAL $</t>
  </si>
  <si>
    <t>GASTOS NACIONALIZACIÓN $</t>
  </si>
  <si>
    <t>VALOR TOTAL 
POR ITEM $</t>
  </si>
  <si>
    <t>EJECUTADO $</t>
  </si>
  <si>
    <t>PENDIENTE $</t>
  </si>
  <si>
    <t>PRG</t>
  </si>
  <si>
    <t>SUB</t>
  </si>
  <si>
    <t>PROY</t>
  </si>
  <si>
    <t>ORD.</t>
  </si>
  <si>
    <t>SUBORD</t>
  </si>
  <si>
    <t>ITEM</t>
  </si>
  <si>
    <t>CSF</t>
  </si>
  <si>
    <t>SSF</t>
  </si>
  <si>
    <t>CONSECUTIVO</t>
  </si>
  <si>
    <t>DESCRIPCIÓN</t>
  </si>
  <si>
    <t>TOTAL GENERAL</t>
  </si>
  <si>
    <t>FECHA:</t>
  </si>
  <si>
    <t>FORMULAR Y EVALUAR PROYECTOS DE INVERSIÓN</t>
  </si>
  <si>
    <t>PLAN ANUAL DE ADQUISICIONES</t>
  </si>
  <si>
    <r>
      <t xml:space="preserve">SUBTOTAL RECURSO  </t>
    </r>
    <r>
      <rPr>
        <b/>
        <sz val="14"/>
        <color theme="0" tint="-0.34998626667073579"/>
        <rFont val="Arial"/>
        <family val="2"/>
      </rPr>
      <t>Subtotal de acuerdo al recurso correspondiente de entrada de recursos</t>
    </r>
  </si>
  <si>
    <r>
      <t xml:space="preserve">TOTAL RECURSO </t>
    </r>
    <r>
      <rPr>
        <sz val="14"/>
        <color theme="0" tint="-0.34998626667073579"/>
        <rFont val="Arial"/>
        <family val="2"/>
      </rPr>
      <t>Total de acuerdo al recurso correspondiente de entrada de recursos</t>
    </r>
  </si>
  <si>
    <r>
      <rPr>
        <b/>
        <sz val="14"/>
        <rFont val="Arial"/>
        <family val="2"/>
      </rPr>
      <t>FECHA:</t>
    </r>
    <r>
      <rPr>
        <sz val="14"/>
        <rFont val="Arial"/>
        <family val="2"/>
      </rPr>
      <t xml:space="preserve"> 02-03-2020</t>
    </r>
  </si>
  <si>
    <r>
      <rPr>
        <b/>
        <sz val="14"/>
        <rFont val="Arial"/>
        <family val="2"/>
      </rPr>
      <t xml:space="preserve">VERSIÓN: </t>
    </r>
    <r>
      <rPr>
        <sz val="14"/>
        <rFont val="Arial"/>
        <family val="2"/>
      </rPr>
      <t xml:space="preserve"> 2</t>
    </r>
  </si>
  <si>
    <t>X</t>
  </si>
  <si>
    <t>FORTALECIMIENTO DE LAS INSTALACIONES DE SALUD DE LA POLICÍA NACIONAL</t>
  </si>
  <si>
    <t>AÑO : 2021</t>
  </si>
  <si>
    <t>Obra de la Clínica del Sur de Bogotá</t>
  </si>
  <si>
    <r>
      <t>REVISÓ:</t>
    </r>
    <r>
      <rPr>
        <b/>
        <sz val="16"/>
        <rFont val="Arial"/>
        <family val="2"/>
      </rPr>
      <t xml:space="preserve"> MY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ANDERSON DARWIN AGUILAR VILLA </t>
    </r>
    <r>
      <rPr>
        <sz val="16"/>
        <rFont val="Arial"/>
        <family val="2"/>
      </rPr>
      <t xml:space="preserve">
                Jefe de Planeación</t>
    </r>
  </si>
  <si>
    <r>
      <t xml:space="preserve">APROBÓ:   </t>
    </r>
    <r>
      <rPr>
        <b/>
        <sz val="16"/>
        <rFont val="Arial"/>
        <family val="2"/>
      </rPr>
      <t>BG. JULIETTE GIOMAR KURE PARRA</t>
    </r>
    <r>
      <rPr>
        <sz val="16"/>
        <rFont val="Arial"/>
        <family val="2"/>
      </rPr>
      <t xml:space="preserve">
                     Directora de Sanidad 
</t>
    </r>
  </si>
  <si>
    <r>
      <t xml:space="preserve">ELABORÓ: </t>
    </r>
    <r>
      <rPr>
        <b/>
        <sz val="16"/>
        <rFont val="Arial"/>
        <family val="2"/>
      </rPr>
      <t>CR. MAURICIO PIÑEROS CORTES</t>
    </r>
    <r>
      <rPr>
        <sz val="16"/>
        <rFont val="Arial"/>
        <family val="2"/>
      </rPr>
      <t xml:space="preserve">
                     Gerente del Proyecto</t>
    </r>
  </si>
  <si>
    <t>Interventoría de la obra</t>
  </si>
  <si>
    <r>
      <t xml:space="preserve">APROBÓ:   </t>
    </r>
    <r>
      <rPr>
        <b/>
        <sz val="16"/>
        <rFont val="Arial"/>
        <family val="2"/>
      </rPr>
      <t xml:space="preserve">BG. MANUEL ANTONIO VASQUEZ PRADA </t>
    </r>
    <r>
      <rPr>
        <sz val="16"/>
        <rFont val="Arial"/>
        <family val="2"/>
      </rPr>
      <t xml:space="preserve">
                     Director de Sanidad Policia Nacional (E)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</si>
</sst>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#,##0.000000000"/>
    <numFmt numFmtId="166" formatCode="_-&quot;$&quot;* #,##0.00_-;\-&quot;$&quot;* #,##0.00_-;_-&quot;$&quot;* &quot;-&quot;??_-;_-@_-"/>
    <numFmt numFmtId="167" formatCode="_-&quot;$&quot;\ * #,##0.00_-;\-&quot;$&quot;\ * #,##0.00_-;_-&quot;$&quot;\ 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4"/>
      <color rgb="FF0000FF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9" fillId="0" borderId="0"/>
    <xf numFmtId="9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5">
    <xf numFmtId="0" fontId="0" fillId="0" borderId="0" xfId="0"/>
    <xf numFmtId="0" fontId="4" fillId="2" borderId="0" xfId="0" applyFont="1" applyFill="1"/>
    <xf numFmtId="0" fontId="2" fillId="2" borderId="0" xfId="3" applyFont="1" applyFill="1"/>
    <xf numFmtId="0" fontId="2" fillId="2" borderId="0" xfId="3" applyFont="1" applyFill="1" applyAlignment="1"/>
    <xf numFmtId="0" fontId="6" fillId="2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3" fillId="0" borderId="0" xfId="0" applyFont="1" applyFill="1"/>
    <xf numFmtId="0" fontId="2" fillId="0" borderId="4" xfId="0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66" fontId="8" fillId="0" borderId="0" xfId="2" applyFont="1"/>
    <xf numFmtId="0" fontId="3" fillId="0" borderId="4" xfId="7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13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4" fillId="2" borderId="0" xfId="0" applyFont="1" applyFill="1"/>
    <xf numFmtId="0" fontId="15" fillId="2" borderId="0" xfId="0" applyFont="1" applyFill="1"/>
    <xf numFmtId="0" fontId="9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4" fontId="16" fillId="2" borderId="0" xfId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3" applyFont="1" applyFill="1" applyBorder="1"/>
    <xf numFmtId="0" fontId="2" fillId="2" borderId="2" xfId="3" applyFont="1" applyFill="1" applyBorder="1"/>
    <xf numFmtId="0" fontId="3" fillId="2" borderId="2" xfId="3" applyFont="1" applyFill="1" applyBorder="1" applyAlignment="1">
      <alignment wrapText="1"/>
    </xf>
    <xf numFmtId="0" fontId="3" fillId="2" borderId="3" xfId="3" applyFont="1" applyFill="1" applyBorder="1" applyAlignment="1">
      <alignment wrapText="1"/>
    </xf>
    <xf numFmtId="0" fontId="3" fillId="2" borderId="7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3" fillId="2" borderId="8" xfId="3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4" fontId="2" fillId="2" borderId="2" xfId="3" applyNumberFormat="1" applyFont="1" applyFill="1" applyBorder="1" applyAlignment="1">
      <alignment vertical="center" wrapText="1"/>
    </xf>
    <xf numFmtId="0" fontId="2" fillId="2" borderId="2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4" fontId="2" fillId="2" borderId="0" xfId="3" applyNumberFormat="1" applyFont="1" applyFill="1" applyBorder="1" applyAlignment="1">
      <alignment vertical="center" wrapText="1"/>
    </xf>
    <xf numFmtId="0" fontId="2" fillId="2" borderId="0" xfId="3" applyFont="1" applyFill="1" applyBorder="1" applyAlignment="1">
      <alignment horizontal="right" vertical="center" wrapText="1"/>
    </xf>
    <xf numFmtId="0" fontId="2" fillId="2" borderId="0" xfId="3" applyFont="1" applyFill="1" applyBorder="1" applyAlignment="1">
      <alignment vertical="center" wrapText="1"/>
    </xf>
    <xf numFmtId="165" fontId="2" fillId="2" borderId="0" xfId="3" applyNumberFormat="1" applyFont="1" applyFill="1" applyBorder="1" applyAlignment="1">
      <alignment wrapText="1"/>
    </xf>
    <xf numFmtId="0" fontId="2" fillId="2" borderId="0" xfId="3" applyFont="1" applyFill="1" applyBorder="1" applyAlignment="1">
      <alignment horizontal="right" wrapText="1"/>
    </xf>
    <xf numFmtId="4" fontId="3" fillId="2" borderId="0" xfId="3" applyNumberFormat="1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2" fillId="2" borderId="7" xfId="3" applyFont="1" applyFill="1" applyBorder="1"/>
    <xf numFmtId="0" fontId="2" fillId="2" borderId="0" xfId="3" applyFont="1" applyFill="1" applyBorder="1"/>
    <xf numFmtId="0" fontId="3" fillId="2" borderId="0" xfId="3" applyFont="1" applyFill="1" applyBorder="1" applyAlignment="1">
      <alignment horizontal="justify" vertical="center" wrapText="1"/>
    </xf>
    <xf numFmtId="0" fontId="3" fillId="2" borderId="8" xfId="3" applyFont="1" applyFill="1" applyBorder="1" applyAlignment="1">
      <alignment horizontal="justify" vertical="center" wrapText="1"/>
    </xf>
    <xf numFmtId="4" fontId="3" fillId="2" borderId="10" xfId="3" applyNumberFormat="1" applyFont="1" applyFill="1" applyBorder="1" applyAlignment="1">
      <alignment vertical="center" wrapText="1"/>
    </xf>
    <xf numFmtId="0" fontId="2" fillId="2" borderId="10" xfId="3" applyFont="1" applyFill="1" applyBorder="1" applyAlignment="1">
      <alignment horizontal="right" vertical="center" wrapText="1"/>
    </xf>
    <xf numFmtId="0" fontId="3" fillId="2" borderId="10" xfId="3" applyFont="1" applyFill="1" applyBorder="1" applyAlignment="1">
      <alignment vertical="center" wrapText="1"/>
    </xf>
    <xf numFmtId="0" fontId="3" fillId="2" borderId="1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4" fontId="3" fillId="2" borderId="2" xfId="3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justify" vertical="center" wrapText="1"/>
    </xf>
    <xf numFmtId="42" fontId="7" fillId="0" borderId="4" xfId="9" applyFont="1" applyFill="1" applyBorder="1" applyAlignment="1">
      <alignment horizontal="right" vertical="center" wrapText="1"/>
    </xf>
    <xf numFmtId="167" fontId="7" fillId="0" borderId="4" xfId="9" applyNumberFormat="1" applyFont="1" applyFill="1" applyBorder="1" applyAlignment="1">
      <alignment horizontal="right" vertical="center" wrapText="1"/>
    </xf>
    <xf numFmtId="167" fontId="22" fillId="0" borderId="4" xfId="9" applyNumberFormat="1" applyFont="1" applyFill="1" applyBorder="1" applyAlignment="1">
      <alignment horizontal="right" vertical="center" wrapText="1"/>
    </xf>
    <xf numFmtId="167" fontId="3" fillId="0" borderId="4" xfId="9" applyNumberFormat="1" applyFont="1" applyFill="1" applyBorder="1" applyAlignment="1">
      <alignment horizontal="right" vertical="center" wrapText="1"/>
    </xf>
    <xf numFmtId="167" fontId="21" fillId="0" borderId="4" xfId="9" applyNumberFormat="1" applyFont="1" applyFill="1" applyBorder="1" applyAlignment="1">
      <alignment horizontal="right" vertical="center" wrapText="1"/>
    </xf>
    <xf numFmtId="41" fontId="3" fillId="0" borderId="4" xfId="8" applyFont="1" applyFill="1" applyBorder="1" applyAlignment="1">
      <alignment horizontal="right" vertical="center" wrapText="1"/>
    </xf>
    <xf numFmtId="41" fontId="7" fillId="0" borderId="4" xfId="8" applyFont="1" applyFill="1" applyBorder="1" applyAlignment="1">
      <alignment horizontal="right" vertical="center" wrapText="1"/>
    </xf>
    <xf numFmtId="41" fontId="8" fillId="0" borderId="4" xfId="8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left" vertical="center" wrapText="1"/>
    </xf>
    <xf numFmtId="0" fontId="2" fillId="2" borderId="0" xfId="3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justify" vertical="center" wrapText="1"/>
    </xf>
    <xf numFmtId="0" fontId="21" fillId="2" borderId="8" xfId="0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3" fillId="2" borderId="9" xfId="3" applyFont="1" applyFill="1" applyBorder="1" applyAlignment="1">
      <alignment horizontal="left" vertical="center" wrapText="1"/>
    </xf>
    <xf numFmtId="0" fontId="3" fillId="2" borderId="10" xfId="3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vertical="center" wrapText="1"/>
    </xf>
    <xf numFmtId="1" fontId="21" fillId="2" borderId="0" xfId="1" applyNumberFormat="1" applyFont="1" applyFill="1" applyBorder="1" applyAlignment="1">
      <alignment horizontal="left" vertical="center" wrapText="1"/>
    </xf>
    <xf numFmtId="1" fontId="21" fillId="2" borderId="8" xfId="1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14" fontId="19" fillId="0" borderId="4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</cellXfs>
  <cellStyles count="10">
    <cellStyle name="Millares" xfId="1" builtinId="3"/>
    <cellStyle name="Millares [0]" xfId="8" builtinId="6"/>
    <cellStyle name="Millares [0] 5" xfId="6" xr:uid="{00000000-0005-0000-0000-000002000000}"/>
    <cellStyle name="Moneda" xfId="2" builtinId="4"/>
    <cellStyle name="Moneda [0]" xfId="9" builtinId="7"/>
    <cellStyle name="Normal" xfId="0" builtinId="0"/>
    <cellStyle name="Normal 14" xfId="7" xr:uid="{00000000-0005-0000-0000-000006000000}"/>
    <cellStyle name="Normal 2 77" xfId="4" xr:uid="{00000000-0005-0000-0000-000007000000}"/>
    <cellStyle name="Normal 6" xfId="3" xr:uid="{00000000-0005-0000-0000-000008000000}"/>
    <cellStyle name="Porcentual 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155864</xdr:colOff>
      <xdr:row>3</xdr:row>
      <xdr:rowOff>34637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2825363" y="103910"/>
          <a:ext cx="554182" cy="502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155864</xdr:colOff>
      <xdr:row>3</xdr:row>
      <xdr:rowOff>34637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3686943" y="103910"/>
          <a:ext cx="548121" cy="502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NOP\Archivos%20Inversi&#243;n\ROJAS\PLANEACION%20PRESUPUESTAL\3.%20INVERSION\2010\Plan%20de%20compras%20de%20inversi&#243;n%202007-20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dfsponal\pncfiles\Users\MRAMIRE\Documents\Mis%20archivos%20recibidos\PLACOS\Estaciones%202013\Users\MRAMIRE\Documents\Mis%20archivos%20recibidos\Users\OGESI-DESOG3.DIPON\Documents\ROJAS\PLANEACION%20PRESUPUESTAL\3.%20INVERSION\usuarios%20BPIN%20WEB_PONAL.xlsx?17BDA1D3" TargetMode="External"/><Relationship Id="rId1" Type="http://schemas.openxmlformats.org/officeDocument/2006/relationships/externalLinkPath" Target="file:///\\17BDA1D3\usuarios%20BPIN%20WEB_PO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ESI-DESOG3.DIPON\Documents\ROJAS\PLANEACION%20PRESUPUESTAL\3.%20INVERSION\usuarios%20BPIN%20WEB_P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ENTO CUATRIENIO"/>
      <sheetName val="RESUMEN GRAL "/>
      <sheetName val="RESUMEN INVERSION (2008)"/>
      <sheetName val="RESUMEN INVERSION (2009)"/>
      <sheetName val="10 Y 11"/>
      <sheetName val="USUARIOS_BPIN_WEB"/>
      <sheetName val="GERENTESSS"/>
      <sheetName val="GERENTES"/>
      <sheetName val="RESUMEN INVERSION (2)"/>
      <sheetName val="Hoja1"/>
      <sheetName val="EJEC SIIF"/>
      <sheetName val="RESUMEN 2010"/>
      <sheetName val="2009"/>
      <sheetName val="RESUMEN INVERSION"/>
      <sheetName val="RESUMEN GRAL"/>
      <sheetName val="1.ARMAMENTO"/>
      <sheetName val="2.ANTIMOTIN"/>
      <sheetName val="3.SEMOVIENTES"/>
      <sheetName val="4.ARAVI"/>
      <sheetName val="5.FLUVIAL"/>
      <sheetName val="6.DLLO TECNOLOGICO"/>
      <sheetName val="7.SECCIONALES"/>
      <sheetName val="8.LABORATORIOS REGIONALES"/>
      <sheetName val="9.ESTACIONES"/>
      <sheetName val="10.SISTEMAS"/>
      <sheetName val="aplazamient"/>
      <sheetName val="11.REDES ANALOGAS"/>
      <sheetName val="12.RED ACCESO FIJO"/>
      <sheetName val="13.VIVENDA F"/>
      <sheetName val="15.TABIO"/>
      <sheetName val="14.AUTOMOTOR"/>
      <sheetName val="16.CENOP"/>
      <sheetName val="17.TRONCALIZADOS"/>
      <sheetName val="18.COEST"/>
      <sheetName val="19.DINAE"/>
      <sheetName val="19.DINAE.1"/>
      <sheetName val="20.MUZU"/>
      <sheetName val="21.COMANDOS"/>
      <sheetName val="INMUEBLES"/>
      <sheetName val="22.VIV COMPRA"/>
      <sheetName val="23.DITRA"/>
      <sheetName val="24.ESC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Usuarios"/>
    </sheetNames>
    <sheetDataSet>
      <sheetData sheetId="0">
        <row r="1">
          <cell r="D1" t="str">
            <v>Formulador</v>
          </cell>
        </row>
        <row r="2">
          <cell r="D2" t="str">
            <v>Control a la formulación</v>
          </cell>
        </row>
        <row r="3">
          <cell r="D3" t="str">
            <v>Control de viabilidad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Usuarios"/>
    </sheetNames>
    <sheetDataSet>
      <sheetData sheetId="0">
        <row r="1">
          <cell r="D1" t="str">
            <v>Formulador</v>
          </cell>
        </row>
        <row r="2">
          <cell r="D2" t="str">
            <v>Control a la formulación</v>
          </cell>
        </row>
        <row r="3">
          <cell r="D3" t="str">
            <v>Control de viabilidad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Z41"/>
  <sheetViews>
    <sheetView view="pageBreakPreview" zoomScale="55" zoomScaleNormal="80" zoomScaleSheetLayoutView="55" zoomScalePageLayoutView="55" workbookViewId="0">
      <selection activeCell="M13" sqref="M13"/>
    </sheetView>
  </sheetViews>
  <sheetFormatPr baseColWidth="10" defaultColWidth="11.42578125" defaultRowHeight="15" x14ac:dyDescent="0.25"/>
  <cols>
    <col min="1" max="1" width="7.42578125" style="30" customWidth="1"/>
    <col min="2" max="2" width="9.42578125" style="30" customWidth="1"/>
    <col min="3" max="3" width="8" style="30" customWidth="1"/>
    <col min="4" max="4" width="7.42578125" style="30" customWidth="1"/>
    <col min="5" max="5" width="11.7109375" style="30" customWidth="1"/>
    <col min="6" max="6" width="7.5703125" style="30" customWidth="1"/>
    <col min="7" max="7" width="14.5703125" style="30" customWidth="1"/>
    <col min="8" max="9" width="8.5703125" style="30" customWidth="1"/>
    <col min="10" max="10" width="20.5703125" style="30" customWidth="1"/>
    <col min="11" max="11" width="83.85546875" style="31" customWidth="1"/>
    <col min="12" max="12" width="14.5703125" style="30" customWidth="1"/>
    <col min="13" max="13" width="39.140625" style="30" customWidth="1"/>
    <col min="14" max="15" width="27.7109375" style="30" customWidth="1"/>
    <col min="16" max="16" width="35.28515625" style="30" customWidth="1"/>
    <col min="17" max="17" width="29" style="30" customWidth="1"/>
    <col min="18" max="18" width="33.42578125" style="30" customWidth="1"/>
    <col min="19" max="19" width="21.7109375" style="33" customWidth="1"/>
    <col min="20" max="20" width="16.28515625" style="33" customWidth="1"/>
    <col min="21" max="21" width="11.42578125" style="33"/>
    <col min="22" max="16384" width="11.42578125" style="30"/>
  </cols>
  <sheetData>
    <row r="1" spans="1:26" s="1" customFormat="1" ht="15" customHeight="1" x14ac:dyDescent="0.3">
      <c r="A1" s="116"/>
      <c r="B1" s="117"/>
      <c r="C1" s="117"/>
      <c r="D1" s="117"/>
      <c r="E1" s="117"/>
      <c r="F1" s="117"/>
      <c r="G1" s="118"/>
      <c r="H1" s="99" t="s">
        <v>32</v>
      </c>
      <c r="I1" s="99"/>
      <c r="J1" s="99"/>
      <c r="K1" s="99"/>
      <c r="L1" s="99"/>
      <c r="M1" s="99"/>
      <c r="N1" s="99"/>
      <c r="O1" s="99"/>
      <c r="P1" s="100"/>
      <c r="Q1" s="115" t="s">
        <v>1</v>
      </c>
      <c r="R1" s="115"/>
    </row>
    <row r="2" spans="1:26" s="1" customFormat="1" ht="15" customHeight="1" x14ac:dyDescent="0.3">
      <c r="A2" s="98" t="s">
        <v>0</v>
      </c>
      <c r="B2" s="98"/>
      <c r="C2" s="98"/>
      <c r="D2" s="98"/>
      <c r="E2" s="98"/>
      <c r="F2" s="98"/>
      <c r="G2" s="98"/>
      <c r="H2" s="99"/>
      <c r="I2" s="99"/>
      <c r="J2" s="99"/>
      <c r="K2" s="99"/>
      <c r="L2" s="99"/>
      <c r="M2" s="99"/>
      <c r="N2" s="99"/>
      <c r="O2" s="99"/>
      <c r="P2" s="100"/>
      <c r="Q2" s="115"/>
      <c r="R2" s="115"/>
    </row>
    <row r="3" spans="1:26" s="1" customFormat="1" ht="15" customHeight="1" x14ac:dyDescent="0.3">
      <c r="A3" s="98" t="s">
        <v>36</v>
      </c>
      <c r="B3" s="98"/>
      <c r="C3" s="98"/>
      <c r="D3" s="98"/>
      <c r="E3" s="98"/>
      <c r="F3" s="98"/>
      <c r="G3" s="98"/>
      <c r="H3" s="99" t="s">
        <v>33</v>
      </c>
      <c r="I3" s="99"/>
      <c r="J3" s="99"/>
      <c r="K3" s="99"/>
      <c r="L3" s="99"/>
      <c r="M3" s="99"/>
      <c r="N3" s="99"/>
      <c r="O3" s="99"/>
      <c r="P3" s="100"/>
      <c r="Q3" s="115"/>
      <c r="R3" s="115"/>
    </row>
    <row r="4" spans="1:26" s="1" customFormat="1" ht="15" customHeight="1" x14ac:dyDescent="0.3">
      <c r="A4" s="101" t="s">
        <v>37</v>
      </c>
      <c r="B4" s="102"/>
      <c r="C4" s="102"/>
      <c r="D4" s="102"/>
      <c r="E4" s="102"/>
      <c r="F4" s="102"/>
      <c r="G4" s="103"/>
      <c r="H4" s="99"/>
      <c r="I4" s="99"/>
      <c r="J4" s="99"/>
      <c r="K4" s="99"/>
      <c r="L4" s="99"/>
      <c r="M4" s="99"/>
      <c r="N4" s="99"/>
      <c r="O4" s="99"/>
      <c r="P4" s="100"/>
      <c r="Q4" s="115"/>
      <c r="R4" s="115"/>
    </row>
    <row r="5" spans="1:26" s="1" customFormat="1" ht="8.25" customHeight="1" x14ac:dyDescent="0.3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7"/>
    </row>
    <row r="6" spans="1:26" s="2" customFormat="1" ht="23.25" customHeight="1" x14ac:dyDescent="0.25">
      <c r="A6" s="47"/>
      <c r="B6" s="48"/>
      <c r="C6" s="48"/>
      <c r="D6" s="48"/>
      <c r="E6" s="48"/>
      <c r="F6" s="48"/>
      <c r="G6" s="48"/>
      <c r="H6" s="49"/>
      <c r="I6" s="49"/>
      <c r="J6" s="49"/>
      <c r="K6" s="50"/>
      <c r="L6" s="108" t="s">
        <v>40</v>
      </c>
      <c r="M6" s="108"/>
      <c r="N6" s="108"/>
      <c r="O6" s="108"/>
      <c r="P6" s="108"/>
      <c r="Q6" s="108"/>
      <c r="R6" s="108"/>
    </row>
    <row r="7" spans="1:26" s="2" customFormat="1" ht="38.25" customHeight="1" x14ac:dyDescent="0.25">
      <c r="A7" s="109" t="s">
        <v>2</v>
      </c>
      <c r="B7" s="110"/>
      <c r="C7" s="110"/>
      <c r="D7" s="110"/>
      <c r="E7" s="110"/>
      <c r="F7" s="110"/>
      <c r="G7" s="111" t="s">
        <v>39</v>
      </c>
      <c r="H7" s="111"/>
      <c r="I7" s="111"/>
      <c r="J7" s="111"/>
      <c r="K7" s="112"/>
      <c r="L7" s="113" t="s">
        <v>3</v>
      </c>
      <c r="M7" s="114"/>
      <c r="N7" s="60"/>
      <c r="O7" s="61"/>
      <c r="P7" s="62" t="s">
        <v>4</v>
      </c>
      <c r="Q7" s="81" t="s">
        <v>38</v>
      </c>
      <c r="R7" s="63"/>
    </row>
    <row r="8" spans="1:26" s="2" customFormat="1" ht="24" customHeight="1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3"/>
      <c r="L8" s="96" t="s">
        <v>5</v>
      </c>
      <c r="M8" s="97"/>
      <c r="N8" s="64"/>
      <c r="O8" s="65"/>
      <c r="P8" s="66" t="s">
        <v>6</v>
      </c>
      <c r="Q8" s="64"/>
      <c r="R8" s="53"/>
    </row>
    <row r="9" spans="1:26" s="3" customFormat="1" ht="26.25" customHeight="1" x14ac:dyDescent="0.25">
      <c r="A9" s="126" t="s">
        <v>7</v>
      </c>
      <c r="B9" s="127"/>
      <c r="C9" s="127"/>
      <c r="D9" s="127"/>
      <c r="E9" s="127"/>
      <c r="F9" s="127"/>
      <c r="G9" s="128">
        <v>2018011000592</v>
      </c>
      <c r="H9" s="128"/>
      <c r="I9" s="128"/>
      <c r="J9" s="128"/>
      <c r="K9" s="129"/>
      <c r="L9" s="119"/>
      <c r="M9" s="120"/>
      <c r="N9" s="67"/>
      <c r="O9" s="68"/>
      <c r="P9" s="69"/>
      <c r="Q9" s="70"/>
      <c r="R9" s="71"/>
    </row>
    <row r="10" spans="1:26" s="2" customFormat="1" ht="18" customHeight="1" x14ac:dyDescent="0.25">
      <c r="A10" s="72"/>
      <c r="B10" s="73"/>
      <c r="C10" s="73"/>
      <c r="D10" s="73"/>
      <c r="E10" s="73"/>
      <c r="F10" s="73"/>
      <c r="G10" s="73"/>
      <c r="H10" s="74"/>
      <c r="I10" s="74"/>
      <c r="J10" s="74"/>
      <c r="K10" s="75"/>
      <c r="L10" s="121" t="s">
        <v>8</v>
      </c>
      <c r="M10" s="122"/>
      <c r="N10" s="76"/>
      <c r="O10" s="77"/>
      <c r="P10" s="78"/>
      <c r="Q10" s="78"/>
      <c r="R10" s="79"/>
    </row>
    <row r="11" spans="1:26" s="4" customFormat="1" ht="45" customHeight="1" x14ac:dyDescent="0.25">
      <c r="A11" s="123" t="s">
        <v>9</v>
      </c>
      <c r="B11" s="123"/>
      <c r="C11" s="123"/>
      <c r="D11" s="123"/>
      <c r="E11" s="123"/>
      <c r="F11" s="123"/>
      <c r="G11" s="123" t="s">
        <v>10</v>
      </c>
      <c r="H11" s="123" t="s">
        <v>11</v>
      </c>
      <c r="I11" s="123"/>
      <c r="J11" s="124" t="s">
        <v>12</v>
      </c>
      <c r="K11" s="124"/>
      <c r="L11" s="125" t="s">
        <v>13</v>
      </c>
      <c r="M11" s="125" t="s">
        <v>14</v>
      </c>
      <c r="N11" s="125" t="s">
        <v>15</v>
      </c>
      <c r="O11" s="125" t="s">
        <v>16</v>
      </c>
      <c r="P11" s="125" t="s">
        <v>17</v>
      </c>
      <c r="Q11" s="125" t="s">
        <v>18</v>
      </c>
      <c r="R11" s="125" t="s">
        <v>19</v>
      </c>
      <c r="T11" s="54"/>
      <c r="U11" s="55"/>
      <c r="V11" s="55"/>
      <c r="W11" s="55"/>
      <c r="X11" s="55"/>
      <c r="Y11" s="55"/>
      <c r="Z11" s="56"/>
    </row>
    <row r="12" spans="1:26" s="4" customFormat="1" ht="32.450000000000003" customHeight="1" x14ac:dyDescent="0.25">
      <c r="A12" s="80" t="s">
        <v>20</v>
      </c>
      <c r="B12" s="80" t="s">
        <v>21</v>
      </c>
      <c r="C12" s="80" t="s">
        <v>22</v>
      </c>
      <c r="D12" s="80" t="s">
        <v>23</v>
      </c>
      <c r="E12" s="80" t="s">
        <v>24</v>
      </c>
      <c r="F12" s="80" t="s">
        <v>25</v>
      </c>
      <c r="G12" s="123"/>
      <c r="H12" s="80" t="s">
        <v>26</v>
      </c>
      <c r="I12" s="80" t="s">
        <v>27</v>
      </c>
      <c r="J12" s="46" t="s">
        <v>28</v>
      </c>
      <c r="K12" s="46" t="s">
        <v>29</v>
      </c>
      <c r="L12" s="125"/>
      <c r="M12" s="125"/>
      <c r="N12" s="125"/>
      <c r="O12" s="125"/>
      <c r="P12" s="125"/>
      <c r="Q12" s="125"/>
      <c r="R12" s="125"/>
      <c r="T12" s="57"/>
      <c r="U12" s="58"/>
      <c r="V12" s="58"/>
      <c r="W12" s="58"/>
      <c r="X12" s="58"/>
      <c r="Y12" s="58"/>
      <c r="Z12" s="59"/>
    </row>
    <row r="13" spans="1:26" s="9" customFormat="1" ht="48" customHeight="1" x14ac:dyDescent="0.25">
      <c r="A13" s="5">
        <v>1505</v>
      </c>
      <c r="B13" s="83">
        <v>100</v>
      </c>
      <c r="C13" s="5">
        <v>3</v>
      </c>
      <c r="D13" s="5">
        <v>0</v>
      </c>
      <c r="E13" s="82">
        <v>1505017</v>
      </c>
      <c r="F13" s="5">
        <v>2</v>
      </c>
      <c r="G13" s="5">
        <v>11</v>
      </c>
      <c r="H13" s="5" t="s">
        <v>38</v>
      </c>
      <c r="I13" s="5"/>
      <c r="J13" s="6"/>
      <c r="K13" s="84" t="s">
        <v>41</v>
      </c>
      <c r="L13" s="7"/>
      <c r="M13" s="89">
        <v>15507544820</v>
      </c>
      <c r="N13" s="92">
        <v>0</v>
      </c>
      <c r="O13" s="90">
        <v>0</v>
      </c>
      <c r="P13" s="86">
        <f>+M13</f>
        <v>15507544820</v>
      </c>
      <c r="Q13" s="85">
        <v>0</v>
      </c>
      <c r="R13" s="86">
        <f>+P13</f>
        <v>15507544820</v>
      </c>
      <c r="T13" s="57"/>
      <c r="U13" s="58"/>
      <c r="V13" s="58"/>
      <c r="W13" s="58"/>
      <c r="X13" s="58"/>
      <c r="Y13" s="58"/>
      <c r="Z13" s="59"/>
    </row>
    <row r="14" spans="1:26" s="16" customFormat="1" ht="54" customHeight="1" x14ac:dyDescent="0.25">
      <c r="A14" s="5">
        <v>1505</v>
      </c>
      <c r="B14" s="83">
        <v>100</v>
      </c>
      <c r="C14" s="5">
        <v>3</v>
      </c>
      <c r="D14" s="5">
        <v>0</v>
      </c>
      <c r="E14" s="82">
        <v>1505017</v>
      </c>
      <c r="F14" s="5">
        <v>2</v>
      </c>
      <c r="G14" s="5">
        <v>11</v>
      </c>
      <c r="H14" s="5" t="s">
        <v>38</v>
      </c>
      <c r="I14" s="13"/>
      <c r="J14" s="13"/>
      <c r="K14" s="84" t="s">
        <v>45</v>
      </c>
      <c r="L14" s="42"/>
      <c r="M14" s="87">
        <v>870926452</v>
      </c>
      <c r="N14" s="91">
        <v>0</v>
      </c>
      <c r="O14" s="91">
        <v>0</v>
      </c>
      <c r="P14" s="86">
        <f>+M14</f>
        <v>870926452</v>
      </c>
      <c r="Q14" s="85">
        <v>0</v>
      </c>
      <c r="R14" s="86">
        <f>+P14</f>
        <v>870926452</v>
      </c>
      <c r="T14" s="131" t="s">
        <v>1</v>
      </c>
      <c r="U14" s="132"/>
      <c r="V14" s="132"/>
      <c r="W14" s="132"/>
      <c r="X14" s="132"/>
      <c r="Y14" s="132"/>
      <c r="Z14" s="133"/>
    </row>
    <row r="15" spans="1:26" s="16" customFormat="1" ht="54" customHeight="1" x14ac:dyDescent="0.25">
      <c r="A15" s="13"/>
      <c r="B15" s="14"/>
      <c r="C15" s="13"/>
      <c r="D15" s="13"/>
      <c r="E15" s="15"/>
      <c r="F15" s="14"/>
      <c r="G15" s="13"/>
      <c r="H15" s="13"/>
      <c r="I15" s="13"/>
      <c r="J15" s="13"/>
      <c r="K15" s="43"/>
      <c r="L15" s="42"/>
      <c r="M15" s="44"/>
      <c r="N15" s="44"/>
      <c r="O15" s="44"/>
      <c r="P15" s="44"/>
      <c r="Q15" s="44"/>
      <c r="R15" s="44"/>
    </row>
    <row r="16" spans="1:26" s="17" customFormat="1" ht="48" customHeight="1" x14ac:dyDescent="0.25">
      <c r="A16" s="130" t="s">
        <v>34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88">
        <f>SUM(M13:M15)</f>
        <v>16378471272</v>
      </c>
      <c r="N16" s="8"/>
      <c r="O16" s="8"/>
      <c r="P16" s="88">
        <f>SUM(P13:P15)</f>
        <v>16378471272</v>
      </c>
      <c r="Q16" s="8"/>
      <c r="R16" s="88">
        <f>SUM(R13:R15)</f>
        <v>16378471272</v>
      </c>
    </row>
    <row r="17" spans="1:21" s="17" customFormat="1" ht="48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8"/>
      <c r="N17" s="8"/>
      <c r="O17" s="8"/>
      <c r="P17" s="8"/>
      <c r="Q17" s="8"/>
      <c r="R17" s="8"/>
    </row>
    <row r="18" spans="1:21" s="9" customFormat="1" ht="58.5" customHeight="1" x14ac:dyDescent="0.25">
      <c r="A18" s="5"/>
      <c r="B18" s="10"/>
      <c r="C18" s="5"/>
      <c r="D18" s="5"/>
      <c r="E18" s="11"/>
      <c r="F18" s="10"/>
      <c r="G18" s="5"/>
      <c r="H18" s="5"/>
      <c r="I18" s="5"/>
      <c r="J18" s="5"/>
      <c r="K18" s="18"/>
      <c r="L18" s="5"/>
      <c r="M18" s="19"/>
      <c r="N18" s="19"/>
      <c r="O18" s="19"/>
      <c r="P18" s="19"/>
      <c r="Q18" s="19"/>
      <c r="R18" s="19"/>
    </row>
    <row r="19" spans="1:21" s="23" customFormat="1" ht="42" customHeight="1" x14ac:dyDescent="0.25">
      <c r="A19" s="6"/>
      <c r="B19" s="21"/>
      <c r="C19" s="6"/>
      <c r="D19" s="6"/>
      <c r="E19" s="20"/>
      <c r="F19" s="21"/>
      <c r="G19" s="6"/>
      <c r="H19" s="6"/>
      <c r="I19" s="6"/>
      <c r="J19" s="22"/>
      <c r="K19" s="24"/>
      <c r="L19" s="12"/>
      <c r="M19" s="8"/>
      <c r="N19" s="8"/>
      <c r="O19" s="8"/>
      <c r="P19" s="8"/>
      <c r="Q19" s="8"/>
      <c r="R19" s="8"/>
    </row>
    <row r="20" spans="1:21" s="25" customFormat="1" ht="39" customHeight="1" x14ac:dyDescent="0.25">
      <c r="A20" s="130" t="s">
        <v>35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8">
        <f>+M16</f>
        <v>16378471272</v>
      </c>
      <c r="N20" s="90">
        <v>0</v>
      </c>
      <c r="O20" s="90">
        <v>0</v>
      </c>
      <c r="P20" s="8">
        <v>16378471272</v>
      </c>
      <c r="Q20" s="90">
        <v>0</v>
      </c>
      <c r="R20" s="8">
        <f>+P20-Q20</f>
        <v>16378471272</v>
      </c>
    </row>
    <row r="21" spans="1:21" s="26" customFormat="1" ht="39" customHeight="1" x14ac:dyDescent="0.25">
      <c r="A21" s="137" t="s">
        <v>30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8">
        <f>+M20</f>
        <v>16378471272</v>
      </c>
      <c r="N21" s="90">
        <v>0</v>
      </c>
      <c r="O21" s="90">
        <v>0</v>
      </c>
      <c r="P21" s="8">
        <v>16378471272</v>
      </c>
      <c r="Q21" s="90">
        <v>0</v>
      </c>
      <c r="R21" s="8">
        <v>16378471272</v>
      </c>
    </row>
    <row r="22" spans="1:21" s="9" customFormat="1" ht="85.5" customHeight="1" x14ac:dyDescent="0.3">
      <c r="A22" s="143" t="s">
        <v>44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34" t="s">
        <v>42</v>
      </c>
      <c r="M22" s="135"/>
      <c r="N22" s="135"/>
      <c r="O22" s="136"/>
      <c r="P22" s="138" t="s">
        <v>43</v>
      </c>
      <c r="Q22" s="138"/>
      <c r="R22" s="138"/>
    </row>
    <row r="23" spans="1:21" s="29" customFormat="1" ht="58.5" customHeight="1" x14ac:dyDescent="0.3">
      <c r="A23" s="139" t="s">
        <v>31</v>
      </c>
      <c r="B23" s="139"/>
      <c r="C23" s="140">
        <v>44176</v>
      </c>
      <c r="D23" s="141"/>
      <c r="E23" s="141"/>
      <c r="F23" s="141"/>
      <c r="G23" s="141"/>
      <c r="H23" s="141"/>
      <c r="I23" s="141"/>
      <c r="J23" s="141"/>
      <c r="K23" s="141"/>
      <c r="L23" s="27" t="str">
        <f>+A23</f>
        <v>FECHA:</v>
      </c>
      <c r="M23" s="140">
        <f>+C23</f>
        <v>44176</v>
      </c>
      <c r="N23" s="142"/>
      <c r="O23" s="142"/>
      <c r="P23" s="28" t="str">
        <f>+L23</f>
        <v>FECHA:</v>
      </c>
      <c r="Q23" s="140">
        <f>+M23</f>
        <v>44176</v>
      </c>
      <c r="R23" s="142"/>
    </row>
    <row r="24" spans="1:21" s="34" customFormat="1" ht="34.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5"/>
      <c r="T24" s="35"/>
      <c r="U24" s="35"/>
    </row>
    <row r="25" spans="1:21" ht="34.5" customHeight="1" x14ac:dyDescent="0.25">
      <c r="P25" s="36"/>
      <c r="Q25" s="36"/>
      <c r="R25" s="36"/>
    </row>
    <row r="26" spans="1:2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7"/>
      <c r="L26" s="34"/>
      <c r="M26" s="34"/>
      <c r="N26" s="34"/>
      <c r="O26" s="38"/>
      <c r="P26" s="39"/>
      <c r="Q26" s="40"/>
      <c r="R26" s="41"/>
    </row>
    <row r="32" spans="1:21" s="32" customForma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3"/>
      <c r="T32" s="33"/>
      <c r="U32" s="33"/>
    </row>
    <row r="33" spans="1:21" s="32" customForma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3"/>
      <c r="T33" s="33"/>
      <c r="U33" s="33"/>
    </row>
    <row r="34" spans="1:21" s="32" customForma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3"/>
      <c r="T34" s="33"/>
      <c r="U34" s="33"/>
    </row>
    <row r="35" spans="1:21" s="32" customForma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0"/>
      <c r="N35" s="30"/>
      <c r="O35" s="30"/>
      <c r="P35" s="30"/>
      <c r="Q35" s="30"/>
      <c r="R35" s="30"/>
      <c r="S35" s="33"/>
      <c r="T35" s="33"/>
      <c r="U35" s="33"/>
    </row>
    <row r="36" spans="1:21" s="32" customForma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0"/>
      <c r="N36" s="30"/>
      <c r="O36" s="30"/>
      <c r="P36" s="30"/>
      <c r="Q36" s="30"/>
      <c r="R36" s="30"/>
      <c r="S36" s="33"/>
      <c r="T36" s="33"/>
      <c r="U36" s="33"/>
    </row>
    <row r="37" spans="1:21" s="32" customForma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3"/>
      <c r="T37" s="33"/>
      <c r="U37" s="33"/>
    </row>
    <row r="38" spans="1:21" s="32" customForma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/>
      <c r="O38" s="30"/>
      <c r="P38" s="30"/>
      <c r="Q38" s="30"/>
      <c r="R38" s="30"/>
      <c r="S38" s="33"/>
      <c r="T38" s="33"/>
      <c r="U38" s="33"/>
    </row>
    <row r="39" spans="1:21" s="32" customForma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3"/>
      <c r="T39" s="33"/>
      <c r="U39" s="33"/>
    </row>
    <row r="41" spans="1:21" s="34" customFormat="1" ht="30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5"/>
      <c r="T41" s="35"/>
      <c r="U41" s="35"/>
    </row>
  </sheetData>
  <mergeCells count="39">
    <mergeCell ref="L22:O22"/>
    <mergeCell ref="A20:L20"/>
    <mergeCell ref="A21:L21"/>
    <mergeCell ref="P22:R22"/>
    <mergeCell ref="A23:B23"/>
    <mergeCell ref="C23:K23"/>
    <mergeCell ref="M23:O23"/>
    <mergeCell ref="Q23:R23"/>
    <mergeCell ref="A22:K22"/>
    <mergeCell ref="A16:L16"/>
    <mergeCell ref="T14:Z14"/>
    <mergeCell ref="N11:N12"/>
    <mergeCell ref="O11:O12"/>
    <mergeCell ref="P11:P12"/>
    <mergeCell ref="Q11:Q12"/>
    <mergeCell ref="R11:R12"/>
    <mergeCell ref="L9:M9"/>
    <mergeCell ref="L10:M10"/>
    <mergeCell ref="A11:F11"/>
    <mergeCell ref="G11:G12"/>
    <mergeCell ref="H11:I11"/>
    <mergeCell ref="J11:K11"/>
    <mergeCell ref="L11:L12"/>
    <mergeCell ref="M11:M12"/>
    <mergeCell ref="A9:F9"/>
    <mergeCell ref="G9:K9"/>
    <mergeCell ref="L8:M8"/>
    <mergeCell ref="A2:G2"/>
    <mergeCell ref="A3:G3"/>
    <mergeCell ref="H1:P2"/>
    <mergeCell ref="H3:P4"/>
    <mergeCell ref="A4:G4"/>
    <mergeCell ref="A5:R5"/>
    <mergeCell ref="L6:R6"/>
    <mergeCell ref="A7:F7"/>
    <mergeCell ref="G7:K7"/>
    <mergeCell ref="L7:M7"/>
    <mergeCell ref="Q1:R4"/>
    <mergeCell ref="A1:G1"/>
  </mergeCells>
  <printOptions horizontalCentered="1"/>
  <pageMargins left="0.39370078740157483" right="0.39370078740157483" top="0.39370078740157483" bottom="0.39370078740157483" header="0.39370078740157483" footer="0.39370078740157483"/>
  <pageSetup paperSize="14" scale="39" fitToHeight="0" orientation="landscape" horizontalDpi="1200" verticalDpi="1200" r:id="rId1"/>
  <headerFooter>
    <oddHeader>&amp;L&amp;"Arial,Negrita"&amp;14      PÁGINA&amp;"Arial,Normal": &amp;P de 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Z41"/>
  <sheetViews>
    <sheetView tabSelected="1" view="pageBreakPreview" topLeftCell="I1" zoomScale="55" zoomScaleNormal="80" zoomScaleSheetLayoutView="55" zoomScalePageLayoutView="55" workbookViewId="0">
      <selection activeCell="L22" sqref="L22:O22"/>
    </sheetView>
  </sheetViews>
  <sheetFormatPr baseColWidth="10" defaultColWidth="11.42578125" defaultRowHeight="15" x14ac:dyDescent="0.25"/>
  <cols>
    <col min="1" max="1" width="7.42578125" style="30" customWidth="1"/>
    <col min="2" max="2" width="9.42578125" style="30" customWidth="1"/>
    <col min="3" max="3" width="8" style="30" customWidth="1"/>
    <col min="4" max="4" width="7.42578125" style="30" customWidth="1"/>
    <col min="5" max="5" width="11.7109375" style="30" customWidth="1"/>
    <col min="6" max="6" width="7.5703125" style="30" customWidth="1"/>
    <col min="7" max="7" width="14.5703125" style="30" customWidth="1"/>
    <col min="8" max="9" width="8.5703125" style="30" customWidth="1"/>
    <col min="10" max="10" width="20.5703125" style="30" customWidth="1"/>
    <col min="11" max="11" width="83.85546875" style="31" customWidth="1"/>
    <col min="12" max="12" width="14.5703125" style="30" customWidth="1"/>
    <col min="13" max="13" width="39.140625" style="30" customWidth="1"/>
    <col min="14" max="15" width="27.7109375" style="30" customWidth="1"/>
    <col min="16" max="16" width="35.28515625" style="30" customWidth="1"/>
    <col min="17" max="17" width="29" style="30" customWidth="1"/>
    <col min="18" max="18" width="33.42578125" style="30" customWidth="1"/>
    <col min="19" max="19" width="21.7109375" style="33" customWidth="1"/>
    <col min="20" max="20" width="16.28515625" style="33" customWidth="1"/>
    <col min="21" max="21" width="11.42578125" style="33"/>
    <col min="22" max="16384" width="11.42578125" style="30"/>
  </cols>
  <sheetData>
    <row r="1" spans="1:26" s="1" customFormat="1" ht="15" customHeight="1" x14ac:dyDescent="0.3">
      <c r="A1" s="116"/>
      <c r="B1" s="117"/>
      <c r="C1" s="117"/>
      <c r="D1" s="117"/>
      <c r="E1" s="117"/>
      <c r="F1" s="117"/>
      <c r="G1" s="118"/>
      <c r="H1" s="99" t="s">
        <v>32</v>
      </c>
      <c r="I1" s="99"/>
      <c r="J1" s="99"/>
      <c r="K1" s="99"/>
      <c r="L1" s="99"/>
      <c r="M1" s="99"/>
      <c r="N1" s="99"/>
      <c r="O1" s="99"/>
      <c r="P1" s="100"/>
      <c r="Q1" s="115" t="s">
        <v>1</v>
      </c>
      <c r="R1" s="115"/>
    </row>
    <row r="2" spans="1:26" s="1" customFormat="1" ht="15" customHeight="1" x14ac:dyDescent="0.3">
      <c r="A2" s="98" t="s">
        <v>0</v>
      </c>
      <c r="B2" s="98"/>
      <c r="C2" s="98"/>
      <c r="D2" s="98"/>
      <c r="E2" s="98"/>
      <c r="F2" s="98"/>
      <c r="G2" s="98"/>
      <c r="H2" s="99"/>
      <c r="I2" s="99"/>
      <c r="J2" s="99"/>
      <c r="K2" s="99"/>
      <c r="L2" s="99"/>
      <c r="M2" s="99"/>
      <c r="N2" s="99"/>
      <c r="O2" s="99"/>
      <c r="P2" s="100"/>
      <c r="Q2" s="115"/>
      <c r="R2" s="115"/>
    </row>
    <row r="3" spans="1:26" s="1" customFormat="1" ht="15" customHeight="1" x14ac:dyDescent="0.3">
      <c r="A3" s="98" t="s">
        <v>36</v>
      </c>
      <c r="B3" s="98"/>
      <c r="C3" s="98"/>
      <c r="D3" s="98"/>
      <c r="E3" s="98"/>
      <c r="F3" s="98"/>
      <c r="G3" s="98"/>
      <c r="H3" s="99" t="s">
        <v>33</v>
      </c>
      <c r="I3" s="99"/>
      <c r="J3" s="99"/>
      <c r="K3" s="99"/>
      <c r="L3" s="99"/>
      <c r="M3" s="99"/>
      <c r="N3" s="99"/>
      <c r="O3" s="99"/>
      <c r="P3" s="100"/>
      <c r="Q3" s="115"/>
      <c r="R3" s="115"/>
    </row>
    <row r="4" spans="1:26" s="1" customFormat="1" ht="15" customHeight="1" x14ac:dyDescent="0.3">
      <c r="A4" s="101" t="s">
        <v>37</v>
      </c>
      <c r="B4" s="102"/>
      <c r="C4" s="102"/>
      <c r="D4" s="102"/>
      <c r="E4" s="102"/>
      <c r="F4" s="102"/>
      <c r="G4" s="103"/>
      <c r="H4" s="99"/>
      <c r="I4" s="99"/>
      <c r="J4" s="99"/>
      <c r="K4" s="99"/>
      <c r="L4" s="99"/>
      <c r="M4" s="99"/>
      <c r="N4" s="99"/>
      <c r="O4" s="99"/>
      <c r="P4" s="100"/>
      <c r="Q4" s="115"/>
      <c r="R4" s="115"/>
    </row>
    <row r="5" spans="1:26" s="1" customFormat="1" ht="8.25" customHeight="1" x14ac:dyDescent="0.3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7"/>
    </row>
    <row r="6" spans="1:26" s="2" customFormat="1" ht="23.25" customHeight="1" x14ac:dyDescent="0.25">
      <c r="A6" s="47"/>
      <c r="B6" s="48"/>
      <c r="C6" s="48"/>
      <c r="D6" s="48"/>
      <c r="E6" s="48"/>
      <c r="F6" s="48"/>
      <c r="G6" s="48"/>
      <c r="H6" s="49"/>
      <c r="I6" s="49"/>
      <c r="J6" s="49"/>
      <c r="K6" s="50"/>
      <c r="L6" s="108" t="s">
        <v>40</v>
      </c>
      <c r="M6" s="108"/>
      <c r="N6" s="108"/>
      <c r="O6" s="108"/>
      <c r="P6" s="108"/>
      <c r="Q6" s="108"/>
      <c r="R6" s="108"/>
    </row>
    <row r="7" spans="1:26" s="2" customFormat="1" ht="38.25" customHeight="1" x14ac:dyDescent="0.25">
      <c r="A7" s="109" t="s">
        <v>2</v>
      </c>
      <c r="B7" s="110"/>
      <c r="C7" s="110"/>
      <c r="D7" s="110"/>
      <c r="E7" s="110"/>
      <c r="F7" s="110"/>
      <c r="G7" s="111" t="s">
        <v>39</v>
      </c>
      <c r="H7" s="111"/>
      <c r="I7" s="111"/>
      <c r="J7" s="111"/>
      <c r="K7" s="112"/>
      <c r="L7" s="113" t="s">
        <v>3</v>
      </c>
      <c r="M7" s="114"/>
      <c r="N7" s="60"/>
      <c r="O7" s="61"/>
      <c r="P7" s="62" t="s">
        <v>4</v>
      </c>
      <c r="Q7" s="81" t="s">
        <v>38</v>
      </c>
      <c r="R7" s="63"/>
    </row>
    <row r="8" spans="1:26" s="2" customFormat="1" ht="24" customHeight="1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3"/>
      <c r="L8" s="96" t="s">
        <v>5</v>
      </c>
      <c r="M8" s="97"/>
      <c r="N8" s="64"/>
      <c r="O8" s="65"/>
      <c r="P8" s="66" t="s">
        <v>6</v>
      </c>
      <c r="Q8" s="64"/>
      <c r="R8" s="53"/>
    </row>
    <row r="9" spans="1:26" s="3" customFormat="1" ht="26.25" customHeight="1" x14ac:dyDescent="0.25">
      <c r="A9" s="126" t="s">
        <v>7</v>
      </c>
      <c r="B9" s="127"/>
      <c r="C9" s="127"/>
      <c r="D9" s="127"/>
      <c r="E9" s="127"/>
      <c r="F9" s="127"/>
      <c r="G9" s="128">
        <v>2018011000592</v>
      </c>
      <c r="H9" s="128"/>
      <c r="I9" s="128"/>
      <c r="J9" s="128"/>
      <c r="K9" s="129"/>
      <c r="L9" s="119"/>
      <c r="M9" s="120"/>
      <c r="N9" s="67"/>
      <c r="O9" s="68"/>
      <c r="P9" s="69"/>
      <c r="Q9" s="70"/>
      <c r="R9" s="71"/>
    </row>
    <row r="10" spans="1:26" s="2" customFormat="1" ht="18" customHeight="1" x14ac:dyDescent="0.25">
      <c r="A10" s="72"/>
      <c r="B10" s="73"/>
      <c r="C10" s="73"/>
      <c r="D10" s="73"/>
      <c r="E10" s="73"/>
      <c r="F10" s="73"/>
      <c r="G10" s="73"/>
      <c r="H10" s="74"/>
      <c r="I10" s="74"/>
      <c r="J10" s="74"/>
      <c r="K10" s="75"/>
      <c r="L10" s="121" t="s">
        <v>8</v>
      </c>
      <c r="M10" s="122"/>
      <c r="N10" s="76"/>
      <c r="O10" s="77"/>
      <c r="P10" s="78"/>
      <c r="Q10" s="78"/>
      <c r="R10" s="79"/>
    </row>
    <row r="11" spans="1:26" s="4" customFormat="1" ht="45" customHeight="1" x14ac:dyDescent="0.25">
      <c r="A11" s="123" t="s">
        <v>9</v>
      </c>
      <c r="B11" s="123"/>
      <c r="C11" s="123"/>
      <c r="D11" s="123"/>
      <c r="E11" s="123"/>
      <c r="F11" s="123"/>
      <c r="G11" s="123" t="s">
        <v>10</v>
      </c>
      <c r="H11" s="123" t="s">
        <v>11</v>
      </c>
      <c r="I11" s="123"/>
      <c r="J11" s="124" t="s">
        <v>12</v>
      </c>
      <c r="K11" s="124"/>
      <c r="L11" s="125" t="s">
        <v>13</v>
      </c>
      <c r="M11" s="125" t="s">
        <v>14</v>
      </c>
      <c r="N11" s="125" t="s">
        <v>15</v>
      </c>
      <c r="O11" s="125" t="s">
        <v>16</v>
      </c>
      <c r="P11" s="125" t="s">
        <v>17</v>
      </c>
      <c r="Q11" s="125" t="s">
        <v>18</v>
      </c>
      <c r="R11" s="125" t="s">
        <v>19</v>
      </c>
      <c r="T11" s="54"/>
      <c r="U11" s="55"/>
      <c r="V11" s="55"/>
      <c r="W11" s="55"/>
      <c r="X11" s="55"/>
      <c r="Y11" s="55"/>
      <c r="Z11" s="56"/>
    </row>
    <row r="12" spans="1:26" s="4" customFormat="1" ht="32.450000000000003" customHeight="1" x14ac:dyDescent="0.25">
      <c r="A12" s="95" t="s">
        <v>20</v>
      </c>
      <c r="B12" s="95" t="s">
        <v>21</v>
      </c>
      <c r="C12" s="95" t="s">
        <v>22</v>
      </c>
      <c r="D12" s="95" t="s">
        <v>23</v>
      </c>
      <c r="E12" s="95" t="s">
        <v>24</v>
      </c>
      <c r="F12" s="95" t="s">
        <v>25</v>
      </c>
      <c r="G12" s="123"/>
      <c r="H12" s="95" t="s">
        <v>26</v>
      </c>
      <c r="I12" s="95" t="s">
        <v>27</v>
      </c>
      <c r="J12" s="94" t="s">
        <v>28</v>
      </c>
      <c r="K12" s="94" t="s">
        <v>29</v>
      </c>
      <c r="L12" s="125"/>
      <c r="M12" s="125"/>
      <c r="N12" s="125"/>
      <c r="O12" s="125"/>
      <c r="P12" s="125"/>
      <c r="Q12" s="125"/>
      <c r="R12" s="125"/>
      <c r="T12" s="57"/>
      <c r="U12" s="58"/>
      <c r="V12" s="58"/>
      <c r="W12" s="58"/>
      <c r="X12" s="58"/>
      <c r="Y12" s="58"/>
      <c r="Z12" s="59"/>
    </row>
    <row r="13" spans="1:26" s="9" customFormat="1" ht="48" customHeight="1" x14ac:dyDescent="0.25">
      <c r="A13" s="5">
        <v>1505</v>
      </c>
      <c r="B13" s="83">
        <v>100</v>
      </c>
      <c r="C13" s="5">
        <v>3</v>
      </c>
      <c r="D13" s="5">
        <v>0</v>
      </c>
      <c r="E13" s="82">
        <v>1505017</v>
      </c>
      <c r="F13" s="5">
        <v>2</v>
      </c>
      <c r="G13" s="5">
        <v>11</v>
      </c>
      <c r="H13" s="5" t="s">
        <v>38</v>
      </c>
      <c r="I13" s="5"/>
      <c r="J13" s="6"/>
      <c r="K13" s="84" t="s">
        <v>41</v>
      </c>
      <c r="L13" s="7"/>
      <c r="M13" s="89">
        <f>15507544820+528728</f>
        <v>15508073548</v>
      </c>
      <c r="N13" s="92">
        <v>0</v>
      </c>
      <c r="O13" s="90">
        <v>0</v>
      </c>
      <c r="P13" s="86">
        <f>+M13</f>
        <v>15508073548</v>
      </c>
      <c r="Q13" s="85">
        <v>0</v>
      </c>
      <c r="R13" s="86">
        <f>+P13</f>
        <v>15508073548</v>
      </c>
      <c r="T13" s="57"/>
      <c r="U13" s="58"/>
      <c r="V13" s="58"/>
      <c r="W13" s="58"/>
      <c r="X13" s="58"/>
      <c r="Y13" s="58"/>
      <c r="Z13" s="59"/>
    </row>
    <row r="14" spans="1:26" s="16" customFormat="1" ht="54" customHeight="1" x14ac:dyDescent="0.25">
      <c r="A14" s="5">
        <v>1505</v>
      </c>
      <c r="B14" s="83">
        <v>100</v>
      </c>
      <c r="C14" s="5">
        <v>3</v>
      </c>
      <c r="D14" s="5">
        <v>0</v>
      </c>
      <c r="E14" s="82">
        <v>1505017</v>
      </c>
      <c r="F14" s="5">
        <v>2</v>
      </c>
      <c r="G14" s="5">
        <v>11</v>
      </c>
      <c r="H14" s="5" t="s">
        <v>38</v>
      </c>
      <c r="I14" s="13"/>
      <c r="J14" s="13"/>
      <c r="K14" s="84" t="s">
        <v>45</v>
      </c>
      <c r="L14" s="42"/>
      <c r="M14" s="87">
        <v>870926452</v>
      </c>
      <c r="N14" s="91">
        <v>0</v>
      </c>
      <c r="O14" s="91">
        <v>0</v>
      </c>
      <c r="P14" s="86">
        <f>+M14</f>
        <v>870926452</v>
      </c>
      <c r="Q14" s="85">
        <v>0</v>
      </c>
      <c r="R14" s="86">
        <f>+P14</f>
        <v>870926452</v>
      </c>
      <c r="T14" s="131" t="s">
        <v>1</v>
      </c>
      <c r="U14" s="132"/>
      <c r="V14" s="132"/>
      <c r="W14" s="132"/>
      <c r="X14" s="132"/>
      <c r="Y14" s="132"/>
      <c r="Z14" s="133"/>
    </row>
    <row r="15" spans="1:26" s="16" customFormat="1" ht="54" customHeight="1" x14ac:dyDescent="0.25">
      <c r="A15" s="13"/>
      <c r="B15" s="14"/>
      <c r="C15" s="13"/>
      <c r="D15" s="13"/>
      <c r="E15" s="15"/>
      <c r="F15" s="14"/>
      <c r="G15" s="13"/>
      <c r="H15" s="13"/>
      <c r="I15" s="13"/>
      <c r="J15" s="13"/>
      <c r="K15" s="43"/>
      <c r="L15" s="42"/>
      <c r="M15" s="44"/>
      <c r="N15" s="44"/>
      <c r="O15" s="44"/>
      <c r="P15" s="44"/>
      <c r="Q15" s="44"/>
      <c r="R15" s="44"/>
    </row>
    <row r="16" spans="1:26" s="17" customFormat="1" ht="48" customHeight="1" x14ac:dyDescent="0.25">
      <c r="A16" s="130" t="s">
        <v>34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88">
        <f>SUM(M13:M15)</f>
        <v>16379000000</v>
      </c>
      <c r="N16" s="8"/>
      <c r="O16" s="8"/>
      <c r="P16" s="88">
        <f>SUM(P13:P15)</f>
        <v>16379000000</v>
      </c>
      <c r="Q16" s="8"/>
      <c r="R16" s="88">
        <f>SUM(R13:R15)</f>
        <v>16379000000</v>
      </c>
    </row>
    <row r="17" spans="1:21" s="17" customFormat="1" ht="48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8"/>
      <c r="N17" s="8"/>
      <c r="O17" s="8"/>
      <c r="P17" s="8"/>
      <c r="Q17" s="8"/>
      <c r="R17" s="8"/>
    </row>
    <row r="18" spans="1:21" s="9" customFormat="1" ht="58.5" customHeight="1" x14ac:dyDescent="0.25">
      <c r="A18" s="5"/>
      <c r="B18" s="10"/>
      <c r="C18" s="5"/>
      <c r="D18" s="5"/>
      <c r="E18" s="11"/>
      <c r="F18" s="10"/>
      <c r="G18" s="5"/>
      <c r="H18" s="5"/>
      <c r="I18" s="5"/>
      <c r="J18" s="5"/>
      <c r="K18" s="18"/>
      <c r="L18" s="5"/>
      <c r="M18" s="19"/>
      <c r="N18" s="19"/>
      <c r="O18" s="19"/>
      <c r="P18" s="19"/>
      <c r="Q18" s="19"/>
      <c r="R18" s="19"/>
    </row>
    <row r="19" spans="1:21" s="23" customFormat="1" ht="42" customHeight="1" x14ac:dyDescent="0.25">
      <c r="A19" s="6"/>
      <c r="B19" s="21"/>
      <c r="C19" s="6"/>
      <c r="D19" s="6"/>
      <c r="E19" s="20"/>
      <c r="F19" s="21"/>
      <c r="G19" s="6"/>
      <c r="H19" s="6"/>
      <c r="I19" s="6"/>
      <c r="J19" s="22"/>
      <c r="K19" s="24"/>
      <c r="L19" s="12"/>
      <c r="M19" s="8"/>
      <c r="N19" s="8"/>
      <c r="O19" s="8"/>
      <c r="P19" s="8"/>
      <c r="Q19" s="8"/>
      <c r="R19" s="8"/>
    </row>
    <row r="20" spans="1:21" s="25" customFormat="1" ht="39" customHeight="1" x14ac:dyDescent="0.25">
      <c r="A20" s="130" t="s">
        <v>35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8">
        <f>+M16</f>
        <v>16379000000</v>
      </c>
      <c r="N20" s="90">
        <v>0</v>
      </c>
      <c r="O20" s="90">
        <v>0</v>
      </c>
      <c r="P20" s="8">
        <f>+P16</f>
        <v>16379000000</v>
      </c>
      <c r="Q20" s="90">
        <v>0</v>
      </c>
      <c r="R20" s="8">
        <f>+P20-Q20</f>
        <v>16379000000</v>
      </c>
    </row>
    <row r="21" spans="1:21" s="26" customFormat="1" ht="39" customHeight="1" x14ac:dyDescent="0.25">
      <c r="A21" s="137" t="s">
        <v>30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8">
        <f>+M20</f>
        <v>16379000000</v>
      </c>
      <c r="N21" s="90">
        <v>0</v>
      </c>
      <c r="O21" s="90">
        <v>0</v>
      </c>
      <c r="P21" s="8">
        <f>+P20</f>
        <v>16379000000</v>
      </c>
      <c r="Q21" s="90">
        <v>0</v>
      </c>
      <c r="R21" s="8">
        <f>+P21-Q21</f>
        <v>16379000000</v>
      </c>
    </row>
    <row r="22" spans="1:21" s="9" customFormat="1" ht="85.5" customHeight="1" x14ac:dyDescent="0.3">
      <c r="A22" s="143" t="s">
        <v>44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34" t="s">
        <v>42</v>
      </c>
      <c r="M22" s="135"/>
      <c r="N22" s="135"/>
      <c r="O22" s="136"/>
      <c r="P22" s="138" t="s">
        <v>46</v>
      </c>
      <c r="Q22" s="138"/>
      <c r="R22" s="138"/>
    </row>
    <row r="23" spans="1:21" s="29" customFormat="1" ht="58.5" customHeight="1" x14ac:dyDescent="0.3">
      <c r="A23" s="139" t="s">
        <v>31</v>
      </c>
      <c r="B23" s="139"/>
      <c r="C23" s="140">
        <v>44221</v>
      </c>
      <c r="D23" s="141"/>
      <c r="E23" s="141"/>
      <c r="F23" s="141"/>
      <c r="G23" s="141"/>
      <c r="H23" s="141"/>
      <c r="I23" s="141"/>
      <c r="J23" s="141"/>
      <c r="K23" s="141"/>
      <c r="L23" s="27" t="str">
        <f>+A23</f>
        <v>FECHA:</v>
      </c>
      <c r="M23" s="140">
        <f>+C23</f>
        <v>44221</v>
      </c>
      <c r="N23" s="142"/>
      <c r="O23" s="142"/>
      <c r="P23" s="28" t="str">
        <f>+L23</f>
        <v>FECHA:</v>
      </c>
      <c r="Q23" s="140">
        <f>+M23</f>
        <v>44221</v>
      </c>
      <c r="R23" s="142"/>
    </row>
    <row r="24" spans="1:21" s="34" customFormat="1" ht="34.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5"/>
      <c r="T24" s="35"/>
      <c r="U24" s="35"/>
    </row>
    <row r="25" spans="1:21" ht="34.5" customHeight="1" x14ac:dyDescent="0.25">
      <c r="P25" s="36"/>
      <c r="Q25" s="36"/>
      <c r="R25" s="36"/>
    </row>
    <row r="26" spans="1:2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7"/>
      <c r="L26" s="34"/>
      <c r="M26" s="34"/>
      <c r="N26" s="34"/>
      <c r="O26" s="38"/>
      <c r="P26" s="39"/>
      <c r="Q26" s="40"/>
      <c r="R26" s="41"/>
    </row>
    <row r="32" spans="1:21" s="32" customForma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3"/>
      <c r="T32" s="33"/>
      <c r="U32" s="33"/>
    </row>
    <row r="33" spans="1:21" s="32" customForma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3"/>
      <c r="T33" s="33"/>
      <c r="U33" s="33"/>
    </row>
    <row r="34" spans="1:21" s="32" customForma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3"/>
      <c r="T34" s="33"/>
      <c r="U34" s="33"/>
    </row>
    <row r="35" spans="1:21" s="32" customForma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0"/>
      <c r="N35" s="30"/>
      <c r="O35" s="30"/>
      <c r="P35" s="30"/>
      <c r="Q35" s="30"/>
      <c r="R35" s="30"/>
      <c r="S35" s="33"/>
      <c r="T35" s="33"/>
      <c r="U35" s="33"/>
    </row>
    <row r="36" spans="1:21" s="32" customForma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0"/>
      <c r="N36" s="30"/>
      <c r="O36" s="30"/>
      <c r="P36" s="30"/>
      <c r="Q36" s="30"/>
      <c r="R36" s="30"/>
      <c r="S36" s="33"/>
      <c r="T36" s="33"/>
      <c r="U36" s="33"/>
    </row>
    <row r="37" spans="1:21" s="32" customForma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3"/>
      <c r="T37" s="33"/>
      <c r="U37" s="33"/>
    </row>
    <row r="38" spans="1:21" s="32" customForma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/>
      <c r="O38" s="30"/>
      <c r="P38" s="30"/>
      <c r="Q38" s="30"/>
      <c r="R38" s="30"/>
      <c r="S38" s="33"/>
      <c r="T38" s="33"/>
      <c r="U38" s="33"/>
    </row>
    <row r="39" spans="1:21" s="32" customForma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3"/>
      <c r="T39" s="33"/>
      <c r="U39" s="33"/>
    </row>
    <row r="41" spans="1:21" s="34" customFormat="1" ht="30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5"/>
      <c r="T41" s="35"/>
      <c r="U41" s="35"/>
    </row>
  </sheetData>
  <mergeCells count="39">
    <mergeCell ref="A23:B23"/>
    <mergeCell ref="C23:K23"/>
    <mergeCell ref="M23:O23"/>
    <mergeCell ref="Q23:R23"/>
    <mergeCell ref="A16:L16"/>
    <mergeCell ref="A20:L20"/>
    <mergeCell ref="A21:L21"/>
    <mergeCell ref="A22:K22"/>
    <mergeCell ref="L22:O22"/>
    <mergeCell ref="P22:R22"/>
    <mergeCell ref="T14:Z14"/>
    <mergeCell ref="A9:F9"/>
    <mergeCell ref="G9:K9"/>
    <mergeCell ref="L9:M9"/>
    <mergeCell ref="L10:M10"/>
    <mergeCell ref="A11:F11"/>
    <mergeCell ref="G11:G12"/>
    <mergeCell ref="H11:I11"/>
    <mergeCell ref="J11:K11"/>
    <mergeCell ref="L11:L12"/>
    <mergeCell ref="M11:M12"/>
    <mergeCell ref="N11:N12"/>
    <mergeCell ref="O11:O12"/>
    <mergeCell ref="P11:P12"/>
    <mergeCell ref="Q11:Q12"/>
    <mergeCell ref="R11:R12"/>
    <mergeCell ref="L8:M8"/>
    <mergeCell ref="A1:G1"/>
    <mergeCell ref="H1:P2"/>
    <mergeCell ref="Q1:R4"/>
    <mergeCell ref="A2:G2"/>
    <mergeCell ref="A3:G3"/>
    <mergeCell ref="H3:P4"/>
    <mergeCell ref="A4:G4"/>
    <mergeCell ref="A5:R5"/>
    <mergeCell ref="L6:R6"/>
    <mergeCell ref="A7:F7"/>
    <mergeCell ref="G7:K7"/>
    <mergeCell ref="L7:M7"/>
  </mergeCells>
  <printOptions horizontalCentered="1"/>
  <pageMargins left="0.39370078740157483" right="0.39370078740157483" top="0.39370078740157483" bottom="0.39370078740157483" header="0.39370078740157483" footer="0.39370078740157483"/>
  <pageSetup paperSize="14" scale="39" fitToHeight="0" orientation="landscape" horizontalDpi="1200" verticalDpi="1200" r:id="rId1"/>
  <headerFooter>
    <oddHeader>&amp;L&amp;"Arial,Negrita"&amp;14      PÁGINA&amp;"Arial,Normal": &amp;P de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1. Infraestructura Operativa</vt:lpstr>
      <vt:lpstr>PAA Inicial</vt:lpstr>
      <vt:lpstr>'1. Infraestructura Operativa'!Área_de_impresión</vt:lpstr>
      <vt:lpstr>'PAA Inicial'!Área_de_impresión</vt:lpstr>
      <vt:lpstr>'1. Infraestructura Operativa'!Títulos_a_imprimir</vt:lpstr>
      <vt:lpstr>'PAA Inicial'!Títulos_a_imprimir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OFPLA - ANGIE CAROLINA RAMIREZ RUBIANO</dc:creator>
  <cp:lastModifiedBy>DISAN - NIDIA TALAGA SILVA</cp:lastModifiedBy>
  <cp:lastPrinted>2020-03-02T15:29:51Z</cp:lastPrinted>
  <dcterms:created xsi:type="dcterms:W3CDTF">2019-05-29T13:30:52Z</dcterms:created>
  <dcterms:modified xsi:type="dcterms:W3CDTF">2021-09-24T17:01:46Z</dcterms:modified>
</cp:coreProperties>
</file>