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450F7EC7-70CD-422D-B2FF-0C7E328BB466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ELABORAR ESTUDIOS PREVIOS" sheetId="1" r:id="rId1"/>
    <sheet name="SIRECI" sheetId="2" r:id="rId2"/>
  </sheets>
  <definedNames>
    <definedName name="_xlnm._FilterDatabase" localSheetId="0" hidden="1">'F14 ELABORAR ESTUDIOS PREVIOS'!$A$16:$GP$16</definedName>
    <definedName name="_xlnm._FilterDatabase" localSheetId="1" hidden="1">SIRECI!$A$16:$GP$16</definedName>
    <definedName name="_Hlk11230439" localSheetId="0">'F14 ELABORAR ESTUDIOS PREVIOS'!#REF!</definedName>
    <definedName name="_Hlk11230439" localSheetId="1">SIRECI!#REF!</definedName>
    <definedName name="_Hlk11948897" localSheetId="0">'F14 ELABORAR ESTUDIOS PREVIOS'!#REF!</definedName>
    <definedName name="_Hlk11948897" localSheetId="1">SIRECI!#REF!</definedName>
    <definedName name="_Hlk67648901" localSheetId="0">'F14 ELABORAR ESTUDIOS PREVIOS'!#REF!</definedName>
    <definedName name="_Hlk67648901" localSheetId="1">SIRECI!#REF!</definedName>
    <definedName name="_Hlk71824864" localSheetId="0">'F14 ELABORAR ESTUDIOS PREVIOS'!#REF!</definedName>
    <definedName name="_Hlk71824864" localSheetId="1">SIRECI!#REF!</definedName>
    <definedName name="_Hlk71825832" localSheetId="0">'F14 ELABORAR ESTUDIOS PREVIOS'!#REF!</definedName>
    <definedName name="_Hlk71825832" localSheetId="1">SIRECI!#REF!</definedName>
    <definedName name="_Hlk8108316" localSheetId="0">'F14 ELABORAR ESTUDIOS PREVIOS'!#REF!</definedName>
    <definedName name="_Hlk8108316" localSheetId="1">SIRECI!#REF!</definedName>
    <definedName name="_Hlk8238671" localSheetId="0">'F14 ELABORAR ESTUDIOS PREVIOS'!#REF!</definedName>
    <definedName name="_Hlk8238671" localSheetId="1">SIRECI!#REF!</definedName>
    <definedName name="_Toc12545557" localSheetId="0">'F14 ELABORAR ESTUDIOS PREVIOS'!#REF!</definedName>
    <definedName name="_Toc12545557" localSheetId="1">SIRECI!#REF!</definedName>
    <definedName name="_Toc8812955" localSheetId="0">'F14 ELABORAR ESTUDIOS PREVIOS'!#REF!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ELABORAR ESTUDIOS PREVIOS'!$12:$14</definedName>
    <definedName name="_xlnm.Print_Titles" localSheetId="1">SIRECI!$12:$14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2" l="1"/>
  <c r="N20" i="2"/>
  <c r="N19" i="2"/>
  <c r="N18" i="2"/>
  <c r="N17" i="2"/>
  <c r="N19" i="1"/>
  <c r="N18" i="1"/>
  <c r="N21" i="1"/>
  <c r="N20" i="1"/>
  <c r="N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4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4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4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4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4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4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4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4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4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4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4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4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4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4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AA47EEA2-C311-4A86-B38E-CBBAAF8D2597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FD589B87-D7AC-4ED8-9A70-074569EEFC99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4" authorId="1" shapeId="0" xr:uid="{4B21D222-CE52-467D-92D3-BFEB34796CD2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4" authorId="2" shapeId="0" xr:uid="{624ECE4D-204F-4A44-B032-42876F78419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4" authorId="2" shapeId="0" xr:uid="{9E8BEBCB-5219-4CE8-A2E0-70B268B9061F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4" authorId="3" shapeId="0" xr:uid="{F11B3300-E943-4BCF-9D06-8AF706D01F53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4" authorId="3" shapeId="0" xr:uid="{624E51AF-3554-4D15-9A02-5F96B15CBCC1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4" authorId="3" shapeId="0" xr:uid="{75E99182-48F5-492D-8F2C-DB618043C83D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4" authorId="2" shapeId="0" xr:uid="{A6485756-D324-4087-8470-380FD243C63D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4" authorId="2" shapeId="0" xr:uid="{455F892A-A83F-4EE2-B42F-85F9A8876606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4" authorId="2" shapeId="0" xr:uid="{3221E6C9-D55B-436C-94D5-D2C621F7FA2C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4" authorId="2" shapeId="0" xr:uid="{48DB6F7F-D35D-445A-861C-9724C06150DE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4" authorId="2" shapeId="0" xr:uid="{4A1A2139-45A6-42F9-BFD5-2B80E92FB3FC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4" authorId="2" shapeId="0" xr:uid="{EB645F07-2196-4DD1-B763-E50EA3772ECB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4" authorId="2" shapeId="0" xr:uid="{34CB4C1D-7BB0-44C4-AB45-52CD25162B9C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4" authorId="2" shapeId="0" xr:uid="{E8F3A48B-8654-474C-97FC-F2E632C69A62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<sst xmlns="http://schemas.openxmlformats.org/spreadsheetml/2006/main" count="145" uniqueCount="63">
  <si>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</si>
  <si>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</si>
  <si>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</si>
  <si>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</si>
  <si>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</si>
  <si>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</si>
  <si>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</si>
  <si>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</si>
  <si>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</si>
  <si>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</si>
  <si>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</si>
  <si>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</si>
  <si>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</si>
  <si>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</si>
  <si>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</si>
  <si>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</si>
  <si>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</si>
  <si>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</si>
  <si>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</si>
  <si>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</si>
  <si>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</si>
  <si>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</si>
  <si>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</si>
  <si>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</si>
  <si>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</si>
  <si>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</si>
  <si>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2023H12AF</t>
  </si>
  <si>
    <t>2023H22AF</t>
  </si>
  <si>
    <t>2023H23AF</t>
  </si>
  <si>
    <t>Auditoría Financiera</t>
  </si>
  <si>
    <t>Vigencia 2023</t>
  </si>
  <si>
    <t>Deficiencias en la estructuración de los estudios previos</t>
  </si>
  <si>
    <t>Realización de un proceso de contratación sin fundamento jurídico y a la omisión en la actuación contractual, en los términos establecidos en el artículo 51 de la Ley 80 de 1993</t>
  </si>
  <si>
    <t>Deficiencias en la estructuración del proceso contractual</t>
  </si>
  <si>
    <t>Que se suscriba el contrato con valores que generan incertidumbre de su valides y valor real del mercado</t>
  </si>
  <si>
    <t>Deficiencias en la evaluación del cumplimiento de los requisitos establecidos</t>
  </si>
  <si>
    <t>Que se suscribiera el contrato con una persona jurídica que no cumplió con el lleno de requisitos establecidos</t>
  </si>
  <si>
    <t>HALLAZGOS VIGENCIA 2023 (COMUNICADO OFICIAL 2024EE0111690 DEL 17.JUN.2024 - CGR-CDSDS - No. 004 JUNIO 2024) - FENECIMIENTO</t>
  </si>
  <si>
    <t>DIRAN</t>
  </si>
  <si>
    <t>MEBOG</t>
  </si>
  <si>
    <t>PROCESO: ADMINISTRACIÓN DE RECURSOS LOGÍSTICOS Y FINANCIEROS
SERVICIO: ADQUIRIR BIENES Y SERVICIOS
PROCEDIMIENTO: ELABORAR ESTUDIOS PREVIOS PARA CONTRATOS</t>
  </si>
  <si>
    <t>2023H17AF</t>
  </si>
  <si>
    <t>Inobservancia del deber funcional de la entidad al momento de realizar el estudio de necesidades que soportan la contratación de acuerdo su objeto misional</t>
  </si>
  <si>
    <t>Deficiencia en la planeación de la Entidad, al momento de adquirir los bienes y servicios</t>
  </si>
  <si>
    <t>Garantizar que los procesos contractuales cuenten con un buen análisis en el estudio de mercado.</t>
  </si>
  <si>
    <t>Mejorar la estructuración de los procesos contractuales.</t>
  </si>
  <si>
    <t>Informe de actividades</t>
  </si>
  <si>
    <t>Garantizar el cumplimiento de los requisitos.</t>
  </si>
  <si>
    <t>23.1. Retroalimentar a los funcionarios estructuradores de contratos de manera bimestral, sobre el procedimiento Elaborar Estudios Previos Contratos 1LF-PR-0002, verificando que cuando sean de suministro de alimentos, cuenten con el requisito INVIMA y demás requeridos
Responsable: Jefe Administrativo y Financiero MEBOG DISEC</t>
  </si>
  <si>
    <t>Fortalecer los conocimientos del personal en temas de Contratación Estatal.</t>
  </si>
  <si>
    <t xml:space="preserve">procedimiento aprobado y Subcomponente modificado </t>
  </si>
  <si>
    <t xml:space="preserve">Generar lineamientos claros que impidan el cumplimiento y el mejoramiento de los procedimientos. </t>
  </si>
  <si>
    <t xml:space="preserve">Generar actividades que permitan el fortalecimiento de los procedimientos </t>
  </si>
  <si>
    <t>Mejorar las condiciones técnicas de los productos adquiridos para el personal uniformado.</t>
  </si>
  <si>
    <t xml:space="preserve">
Brigadier general OLGA PATRICIA SALAZAR SÁNCHEZ
Directora Logística y Financiera</t>
  </si>
  <si>
    <t>Hallazgo 12 modalidad de selección</t>
  </si>
  <si>
    <t>Hallazgo 17 principio de planeación contrato</t>
  </si>
  <si>
    <t>Hallazgo 22 cotizaciones sin cumplimiento de los requisitos</t>
  </si>
  <si>
    <t>Hallazgo 23 prestación de servicio alojamiento y alimentación</t>
  </si>
  <si>
    <t>12.1. Socializar de forma trimestral por parte de los jefes de contratos y jurídica al personal estructurador de estudios previos y analistas de contrato sobre Ley 80 de 1993 y Decreto 1082 del 2015, así como de la normatividad legal vigente en temas de contratación estatal verificando el grado de apropiación de los conocimientos
Responsable: Jefe Área Administrativa y Financiera DIRAN</t>
  </si>
  <si>
    <r>
      <t>17.1. Realizar mesa de trabajo entre el Área de Soporte y Logística Aeronáutica y el Grupo de Combustibles, con el fin de verificar los lineamientos existentes para la planeación en la adquisición de combustible de aviación para fortalecer los mismos
Responsable: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Jefe Área de Aviación Policial</t>
    </r>
  </si>
  <si>
    <r>
      <t>17.2. Coordinar la aprobación de la modificación del procedimiento de Administración de Combustible de Aviación con los ajustes requeridos y realizar la entrega de la modificación del Subcomponente de Aviación Policial a la Dirección Logística y Financiera para el trámite de aprobación correspondiente
Responsable</t>
    </r>
    <r>
      <rPr>
        <b/>
        <sz val="10"/>
        <color theme="1"/>
        <rFont val="Arial"/>
        <family val="2"/>
      </rPr>
      <t>:</t>
    </r>
    <r>
      <rPr>
        <sz val="10"/>
        <color theme="1"/>
        <rFont val="Arial"/>
        <family val="2"/>
      </rPr>
      <t xml:space="preserve"> Jefe Área de Aviación Policial            </t>
    </r>
  </si>
  <si>
    <t>22.1. Retroalimentar a los funcionarios estructuradores de contratos de manera bimestral, sobre el procedimiento Elaborar Estudios Previos contratos 1LF-PR-0002, verificando el grado de apropiación
Responsable: Jefe Administrativo y Financiero MEBOG DISEC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</si>
</sst>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Alignment="1">
      <alignment wrapText="1"/>
    </xf>
    <xf numFmtId="49" fontId="3" fillId="3" borderId="6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textRotation="90" wrapText="1"/>
    </xf>
    <xf numFmtId="49" fontId="4" fillId="3" borderId="6" xfId="1" applyNumberFormat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top" wrapText="1"/>
    </xf>
    <xf numFmtId="0" fontId="2" fillId="4" borderId="6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15" fontId="2" fillId="0" borderId="0" xfId="3" applyNumberFormat="1" applyFont="1" applyAlignment="1">
      <alignment horizontal="left" vertical="center" wrapText="1"/>
    </xf>
    <xf numFmtId="0" fontId="1" fillId="4" borderId="6" xfId="1" applyFill="1" applyBorder="1"/>
    <xf numFmtId="49" fontId="2" fillId="4" borderId="6" xfId="1" applyNumberFormat="1" applyFont="1" applyFill="1" applyBorder="1" applyAlignment="1">
      <alignment horizontal="center" vertical="center" wrapText="1"/>
    </xf>
    <xf numFmtId="0" fontId="1" fillId="4" borderId="6" xfId="1" applyFill="1" applyBorder="1" applyAlignment="1">
      <alignment vertical="top" wrapText="1"/>
    </xf>
    <xf numFmtId="0" fontId="1" fillId="4" borderId="6" xfId="1" applyFill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6" xfId="2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6" xfId="1" applyFont="1" applyBorder="1" applyAlignment="1">
      <alignment horizontal="justify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164" fontId="4" fillId="0" borderId="6" xfId="0" applyNumberFormat="1" applyFont="1" applyBorder="1" applyAlignment="1" applyProtection="1">
      <alignment horizontal="center" vertical="center" wrapText="1"/>
      <protection locked="0"/>
    </xf>
    <xf numFmtId="1" fontId="1" fillId="0" borderId="6" xfId="1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49" fontId="3" fillId="3" borderId="6" xfId="1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 wrapText="1"/>
    </xf>
    <xf numFmtId="0" fontId="8" fillId="0" borderId="7" xfId="1" applyFont="1" applyBorder="1" applyAlignment="1">
      <alignment horizontal="justify" vertical="center" wrapText="1"/>
    </xf>
    <xf numFmtId="0" fontId="8" fillId="0" borderId="8" xfId="1" applyFont="1" applyBorder="1" applyAlignment="1">
      <alignment horizontal="justify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justify" vertical="center" wrapText="1"/>
    </xf>
    <xf numFmtId="49" fontId="8" fillId="0" borderId="8" xfId="0" applyNumberFormat="1" applyFont="1" applyBorder="1" applyAlignment="1">
      <alignment horizontal="justify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7" xfId="2" applyBorder="1" applyAlignment="1">
      <alignment horizontal="center" vertical="center" wrapText="1"/>
    </xf>
    <xf numFmtId="0" fontId="1" fillId="0" borderId="8" xfId="2" applyBorder="1" applyAlignment="1">
      <alignment horizontal="center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36799A27-8556-41A5-8AA2-88062548A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8D2F2591-E30B-4AC1-9525-8FD5A1C5A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7C48F16C-6017-498C-B048-7A7FDCBAA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F11B9263-B2E4-4E07-B712-34DCE3A444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171BE962-0EB8-44A4-B49D-5923F0B71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701F00F4-FD2E-4C38-ABE5-CBE5DCBC1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73C96263-CE61-4C46-9124-4F1CACA06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4C121AAF-AA02-41E0-85ED-20D905ED2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EBB86B6E-16F8-48DB-8F94-F99A819F1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D16BE02A-DFA6-49A6-B8F1-7F92F51F4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D1DC2A0C-3E04-4DBD-8DB5-B564C9838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7DF3AA85-92EF-4ED7-ADE6-02CBF19D4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D5CF3CF8-272C-4FBD-8615-BE716AE9E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D857EF1C-4897-4B64-9C7C-F398B471B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A474FA02-70B9-480B-B5A6-095D82F72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32D17DC0-002A-4FB0-A26F-20B16EAAC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61178B55-AAB3-47AE-9634-7BE1AF87F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AF9C2D68-CAF7-4B5C-B1F0-E59149FFB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29D2A301-F4E8-47E4-955B-BC3186E40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047D4921-0E61-4DF2-9ED6-1B6757820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211187D5-6344-4C87-B267-107E348FE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14FA02B1-74B3-4E67-82C3-36D9794A8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2150BCF0-BEFD-4467-A517-EDE45B6FE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FC821331-6380-4DBD-811C-79E2BB09B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4E2D3B71-6C17-48A2-BEC5-DAFF9FE22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69C5EC55-33BA-4F3D-96F0-14B35BC25A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1CE8B03C-5ED1-4C48-8DF5-AAFB58E6D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B8050F34-E6A1-4FE1-9ED5-2960138F6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E80C3E6D-5DCD-4420-9F28-B01D9D17C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39E0EA04-914A-4E52-B4D6-A4988B7B3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1C1EDAB8-7120-46CC-A24D-1C23D3A9C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91954856-0F9A-4805-903C-717C79A91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CDBD2E1B-DC42-4B82-AE3E-EFF32FD57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8F293F47-4DB8-418D-B7B4-9E3CAB0E0F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1BC28316-FA54-4D86-A23F-F5E73EDD1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9DDCEA41-67D1-4EC1-9DB7-FD45F71DC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7AEAE1C-562D-4DC8-A777-13533EC15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E349D5D-20FD-46EA-91CD-B9433F113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7368D0B-6C45-4769-A8EA-FE94251C2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695F2B46-E757-4C2E-9404-73EEFE04E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C0042C1A-789F-4C06-A5F5-73FF75871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D35D7D63-4DEE-4412-B3D7-6014792F4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248CB66E-A752-4B21-89FD-D831992E8C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6843CC8B-9442-40FF-991D-980DB7C7C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29BE9298-9A73-403F-BA1B-EE0E5AE0C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A37B72AB-B558-48AE-82C4-B09C16303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7CD19C7-2A58-461F-9686-4CEC199D3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38CCA05F-C8B6-4F1A-80CA-09F164ED0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4FBACE0A-81EC-459D-8602-616ACC192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69D121CC-16B1-4C8A-8D16-049CFFB07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64A14585-E32B-48C6-8ED1-E27228F11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6E48A390-CA52-4C24-87EF-E2E198C3F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02A8056A-AE5E-4544-AB68-3647DC846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FB171AE0-88C6-4EDF-8545-B39813F3D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8FB5E1F8-EC2E-4D86-B9BC-F2431619D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FF2FCA5B-2F6E-43EC-A3D3-548E52732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F54CC18E-41EF-4766-B20F-FF71BC7A1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315D0B16-8E73-42AA-B748-EBBFE9CFD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797C8FA9-57B7-4679-B9B6-7357997D9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9483753E-3093-477B-9967-F03AC7F2A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E7523A31-9F6A-4E6F-B5ED-CFA41494A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05ED6C46-0599-4B46-BE93-9860142A2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FBBEC2F-7B7E-45D6-938A-46EE39165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87592A23-28C8-44E8-8DE1-232BC9BD90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836D4A39-A653-43DF-BB63-DC7F7C397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694AA797-D607-445A-AEFF-DC9F284CA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C31F1F70-9261-49DC-B938-F1A160ECE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BA0A1667-CDA9-4F75-B56C-12EAE1E5F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80A1C2FA-B153-4E1F-9A49-A977886A8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AF688B9E-F4FA-4C28-8DCC-EA3E6B048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C22AC7CB-B066-47E5-86FF-BA3D5ED36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3179C05F-3FFC-453E-A8F2-00CDE6A93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D3C0FC71-7713-402A-8702-29D292A9F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E5E7E20D-BDE2-42D3-8251-6A45EBE81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0314ECE5-52CA-416A-8DCF-B3563CAC9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01B5BF1A-7CA9-4C19-ADEB-8F30277B6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69C76A94-7540-44D9-9B30-FF21A2CAB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67F0EAA3-2F3C-44A9-BA37-6BF915182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B3B006B1-229F-4759-BD45-6DCB429442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B172234C-6C03-4734-A012-C5F35A2DA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5E4D48FD-F8A4-4580-ABF1-C68759B5F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108AE613-CE8D-4B9C-B52F-027721D655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9862CCC9-671C-4486-95BA-067ABA765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CFA85D1C-C719-4A69-BC45-C0EB28155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D99F3658-46A7-4DB7-A81C-2176251C9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5F85E1D4-E72C-4781-B0F0-644B3638D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B646D029-7E10-491A-B3DC-4523B8C99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7C7E58D2-88B1-44F1-B4BC-3ECCA63C3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930997DB-DE46-4E85-87FD-DA9E93371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168E7598-6223-42C2-AFFE-48AAAB130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D2D5529E-B4AE-4009-ABDF-55AC3F77B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FAE27AA4-EDDE-4FA1-8D81-59D6C8F3D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4DCC6F4A-5043-4979-8D4C-7DB9C6EBE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154E014F-4325-4CE5-93F7-89F6BDEB7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34DE2CF5-0B03-43A5-834A-3592FF5FB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3B7586FB-A91B-46AD-BE8A-E2E2E67B9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A243E5FD-EB77-4983-98DA-FC331B1BB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5B58AF86-798C-4D14-8E26-602297B6C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D0A9EDF5-8DAB-46B8-85B1-D4A4841C4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A505B422-3D70-4A2F-974A-7ECF24175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D8DF9CC4-6068-4EEA-BF2F-FCA689861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9A9250E3-EBF3-4E59-A0B4-02C34AECC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9273AE17-33D7-4654-ADCC-DBAFE0308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A74DFA46-022C-4268-894C-334BA1585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A6EF556D-8BE8-43EA-849A-5674B63A3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7B097476-B470-4F7D-A856-99BD59B41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125D7F2B-42E0-463B-8AE1-D81FB19B0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0770107A-A78D-480D-8462-9B4AD3E0E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5F40DE11-D5AA-4206-96DB-15EF647E7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D796E88-4FE3-46B7-9290-19959B735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8B50FED5-623E-4034-8031-70C45C217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4EAF56BF-9546-48CD-A840-91334384C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57D1B740-205D-4B3A-8E67-71F27FBF5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A142FBC8-16B8-4524-B0D6-49EDDCB45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56BF6C30-EEE5-4CAE-88FB-051043C006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02EFC5F5-2C61-4FC0-9E80-C5DBB8A78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F6157C61-6A0F-427D-AD38-D5FECADA1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AA2D687D-3579-41EE-9611-71C8D0AA1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8226FC27-DD7A-4EBA-8B07-1125AFE71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372EF866-03BB-4169-94A3-3469ADA65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24FC17D7-6985-49FE-9520-FFD97B0ABC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629613FE-40B7-403B-892B-C714F5818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7002CE78-0C4A-4653-934F-5F1E6F5B3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4A1A7D73-F0A5-430A-9087-08229C635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C913B162-A7BF-4833-AC70-F8DF47B930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710142</xdr:colOff>
      <xdr:row>15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F907EBD7-EB73-44CA-B446-F4EF4394D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150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582FBED6-7B21-4991-A86C-43F97CDEE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3C40D567-2B74-41B8-A9DF-DC1CB6C38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4E6AD81C-143B-4EB6-86E5-F5768C4BD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719667</xdr:colOff>
      <xdr:row>15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6D8A88B5-6FBD-4AAA-A789-1AC6B6D97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8245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3D681B-0201-4E51-887D-EFF0C4619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6094EACC-4703-428B-92C9-89FF1CEFA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1FFF65E8-71F4-4A26-80A2-B6A77EC9E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71D48BAF-BB6A-496E-B008-E9B005239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732A07B6-C07F-48E7-87E0-6D201FBC71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192F21A9-570A-4D4C-8B69-50483F221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3624EB63-E5E8-44E7-9B1A-5802B2DF7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6D6E5218-B68E-48B3-B771-C20850BA2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12264AA2-10DC-44D3-B365-98ED25198E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15</xdr:row>
      <xdr:rowOff>0</xdr:rowOff>
    </xdr:from>
    <xdr:to>
      <xdr:col>3</xdr:col>
      <xdr:colOff>681567</xdr:colOff>
      <xdr:row>15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264011B7-D12C-42C9-A54B-6C441B376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4705350"/>
          <a:ext cx="178646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F04B21C1-5BF9-494D-BB5B-54105C2C6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3239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2"/>
  <sheetViews>
    <sheetView showGridLines="0" zoomScale="80" zoomScaleNormal="80" workbookViewId="0">
      <selection activeCell="A11" sqref="A11:N11"/>
    </sheetView>
  </sheetViews>
  <sheetFormatPr baseColWidth="10" defaultRowHeight="12.75" x14ac:dyDescent="0.2"/>
  <cols>
    <col min="1" max="1" width="12.140625" style="8" customWidth="1"/>
    <col min="2" max="2" width="5.5703125" style="9" customWidth="1"/>
    <col min="3" max="3" width="16.5703125" style="8" customWidth="1"/>
    <col min="4" max="4" width="82.7109375" style="1" customWidth="1"/>
    <col min="5" max="5" width="25.28515625" style="1" customWidth="1"/>
    <col min="6" max="6" width="34" style="1" customWidth="1"/>
    <col min="7" max="7" width="26" style="1" customWidth="1"/>
    <col min="8" max="8" width="21.28515625" style="1" customWidth="1"/>
    <col min="9" max="9" width="88.5703125" style="1" customWidth="1"/>
    <col min="10" max="10" width="21.7109375" style="1" customWidth="1"/>
    <col min="11" max="11" width="13.85546875" style="10" customWidth="1"/>
    <col min="12" max="12" width="19.42578125" style="1" customWidth="1"/>
    <col min="13" max="13" width="18.5703125" style="1" customWidth="1"/>
    <col min="14" max="14" width="20.140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</row>
    <row r="2" spans="1:14" ht="15" customHeight="1" x14ac:dyDescent="0.2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/>
    </row>
    <row r="3" spans="1:14" ht="13.5" customHeight="1" x14ac:dyDescent="0.2">
      <c r="A3" s="31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3"/>
    </row>
    <row r="4" spans="1:14" ht="15" customHeight="1" x14ac:dyDescent="0.2">
      <c r="A4" s="34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6"/>
    </row>
    <row r="5" spans="1:14" ht="15" customHeight="1" x14ac:dyDescent="0.2">
      <c r="A5" s="37" t="s">
        <v>3</v>
      </c>
      <c r="B5" s="38"/>
      <c r="C5" s="38"/>
      <c r="D5" s="38" t="s">
        <v>4</v>
      </c>
      <c r="E5" s="38"/>
      <c r="F5" s="38"/>
      <c r="G5" s="38"/>
      <c r="H5" s="38"/>
      <c r="I5" s="38"/>
      <c r="J5" s="38"/>
      <c r="K5" s="38"/>
      <c r="L5" s="38"/>
      <c r="M5" s="38"/>
      <c r="N5" s="39"/>
    </row>
    <row r="6" spans="1:14" ht="15" customHeight="1" x14ac:dyDescent="0.2">
      <c r="A6" s="37" t="s">
        <v>5</v>
      </c>
      <c r="B6" s="38"/>
      <c r="C6" s="38"/>
      <c r="D6" s="38" t="s">
        <v>6</v>
      </c>
      <c r="E6" s="38"/>
      <c r="F6" s="38"/>
      <c r="G6" s="38"/>
      <c r="H6" s="38"/>
      <c r="I6" s="38"/>
      <c r="J6" s="38"/>
      <c r="K6" s="38"/>
      <c r="L6" s="38"/>
      <c r="M6" s="38"/>
      <c r="N6" s="39"/>
    </row>
    <row r="7" spans="1:14" ht="15" customHeight="1" x14ac:dyDescent="0.2">
      <c r="A7" s="37" t="s">
        <v>7</v>
      </c>
      <c r="B7" s="38"/>
      <c r="C7" s="38"/>
      <c r="D7" s="38" t="s">
        <v>8</v>
      </c>
      <c r="E7" s="38"/>
      <c r="F7" s="38"/>
      <c r="G7" s="38"/>
      <c r="H7" s="38"/>
      <c r="I7" s="38"/>
      <c r="J7" s="38"/>
      <c r="K7" s="38"/>
      <c r="L7" s="38"/>
      <c r="M7" s="38"/>
      <c r="N7" s="39"/>
    </row>
    <row r="8" spans="1:14" ht="26.25" customHeight="1" x14ac:dyDescent="0.2">
      <c r="A8" s="37" t="s">
        <v>9</v>
      </c>
      <c r="B8" s="38"/>
      <c r="C8" s="38"/>
      <c r="D8" s="40" t="s">
        <v>30</v>
      </c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ht="30.75" customHeight="1" x14ac:dyDescent="0.2">
      <c r="A9" s="37" t="s">
        <v>10</v>
      </c>
      <c r="B9" s="38"/>
      <c r="C9" s="38"/>
      <c r="D9" s="47" t="s">
        <v>29</v>
      </c>
      <c r="E9" s="47"/>
      <c r="F9" s="47"/>
      <c r="G9" s="47"/>
      <c r="H9" s="47"/>
      <c r="I9" s="47"/>
      <c r="J9" s="47"/>
      <c r="K9" s="47"/>
      <c r="L9" s="47"/>
      <c r="M9" s="47"/>
      <c r="N9" s="48"/>
    </row>
    <row r="10" spans="1:14" ht="29.25" customHeight="1" x14ac:dyDescent="0.2">
      <c r="A10" s="37" t="s">
        <v>11</v>
      </c>
      <c r="B10" s="38"/>
      <c r="C10" s="38"/>
      <c r="D10" s="11">
        <v>45496</v>
      </c>
      <c r="E10" s="49"/>
      <c r="F10" s="49"/>
      <c r="G10" s="49"/>
      <c r="H10" s="49"/>
      <c r="I10" s="49"/>
      <c r="J10" s="49"/>
      <c r="K10" s="49"/>
      <c r="L10" s="49"/>
      <c r="M10" s="49"/>
      <c r="N10" s="50"/>
    </row>
    <row r="11" spans="1:14" ht="16.5" customHeight="1" x14ac:dyDescent="0.2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6"/>
    </row>
    <row r="12" spans="1:14" ht="42" customHeight="1" x14ac:dyDescent="0.2">
      <c r="A12" s="42" t="s">
        <v>40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4" ht="29.25" customHeight="1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4" ht="76.5" customHeight="1" x14ac:dyDescent="0.2">
      <c r="A14" s="3" t="s">
        <v>12</v>
      </c>
      <c r="B14" s="2" t="s">
        <v>13</v>
      </c>
      <c r="C14" s="2" t="s">
        <v>14</v>
      </c>
      <c r="D14" s="2" t="s">
        <v>15</v>
      </c>
      <c r="E14" s="2" t="s">
        <v>16</v>
      </c>
      <c r="F14" s="2" t="s">
        <v>17</v>
      </c>
      <c r="G14" s="2" t="s">
        <v>18</v>
      </c>
      <c r="H14" s="2" t="s">
        <v>19</v>
      </c>
      <c r="I14" s="2" t="s">
        <v>20</v>
      </c>
      <c r="J14" s="2" t="s">
        <v>21</v>
      </c>
      <c r="K14" s="2" t="s">
        <v>22</v>
      </c>
      <c r="L14" s="2" t="s">
        <v>23</v>
      </c>
      <c r="M14" s="2" t="s">
        <v>24</v>
      </c>
      <c r="N14" s="2" t="s">
        <v>25</v>
      </c>
    </row>
    <row r="15" spans="1:14" ht="16.5" customHeight="1" x14ac:dyDescent="0.2">
      <c r="A15" s="3"/>
      <c r="B15" s="2"/>
      <c r="C15" s="2"/>
      <c r="D15" s="2"/>
      <c r="E15" s="2"/>
      <c r="F15" s="2"/>
      <c r="G15" s="2"/>
      <c r="H15" s="2"/>
      <c r="I15" s="4"/>
      <c r="J15" s="2"/>
      <c r="K15" s="2"/>
      <c r="L15" s="2"/>
      <c r="M15" s="2"/>
      <c r="N15" s="2"/>
    </row>
    <row r="16" spans="1:14" s="7" customFormat="1" ht="52.5" customHeight="1" x14ac:dyDescent="0.2">
      <c r="A16" s="12"/>
      <c r="B16" s="5"/>
      <c r="C16" s="12"/>
      <c r="D16" s="13" t="s">
        <v>37</v>
      </c>
      <c r="E16" s="6"/>
      <c r="F16" s="6"/>
      <c r="G16" s="6"/>
      <c r="H16" s="6"/>
      <c r="I16" s="14"/>
      <c r="J16" s="15"/>
      <c r="K16" s="5"/>
      <c r="L16" s="14"/>
      <c r="M16" s="14"/>
      <c r="N16" s="14"/>
    </row>
    <row r="17" spans="1:14" s="7" customFormat="1" ht="95.25" customHeight="1" x14ac:dyDescent="0.2">
      <c r="A17" s="16" t="s">
        <v>38</v>
      </c>
      <c r="B17" s="17">
        <v>1</v>
      </c>
      <c r="C17" s="16" t="s">
        <v>26</v>
      </c>
      <c r="D17" s="18" t="s">
        <v>55</v>
      </c>
      <c r="E17" s="19" t="s">
        <v>31</v>
      </c>
      <c r="F17" s="19" t="s">
        <v>32</v>
      </c>
      <c r="G17" s="20" t="s">
        <v>52</v>
      </c>
      <c r="H17" s="19" t="s">
        <v>49</v>
      </c>
      <c r="I17" s="20" t="s">
        <v>59</v>
      </c>
      <c r="J17" s="21" t="s">
        <v>46</v>
      </c>
      <c r="K17" s="22">
        <v>2</v>
      </c>
      <c r="L17" s="23">
        <v>45536</v>
      </c>
      <c r="M17" s="23">
        <v>45731</v>
      </c>
      <c r="N17" s="24">
        <f t="shared" ref="N17:N21" si="0">+(M17-L17)/7</f>
        <v>27.857142857142858</v>
      </c>
    </row>
    <row r="18" spans="1:14" s="7" customFormat="1" ht="73.5" customHeight="1" x14ac:dyDescent="0.2">
      <c r="A18" s="53" t="s">
        <v>38</v>
      </c>
      <c r="B18" s="55">
        <v>2</v>
      </c>
      <c r="C18" s="53" t="s">
        <v>41</v>
      </c>
      <c r="D18" s="51" t="s">
        <v>56</v>
      </c>
      <c r="E18" s="43" t="s">
        <v>42</v>
      </c>
      <c r="F18" s="43" t="s">
        <v>43</v>
      </c>
      <c r="G18" s="45" t="s">
        <v>52</v>
      </c>
      <c r="H18" s="43" t="s">
        <v>51</v>
      </c>
      <c r="I18" s="20" t="s">
        <v>60</v>
      </c>
      <c r="J18" s="21" t="s">
        <v>46</v>
      </c>
      <c r="K18" s="22">
        <v>1</v>
      </c>
      <c r="L18" s="23">
        <v>45540</v>
      </c>
      <c r="M18" s="23">
        <v>45595</v>
      </c>
      <c r="N18" s="24">
        <f t="shared" si="0"/>
        <v>7.8571428571428568</v>
      </c>
    </row>
    <row r="19" spans="1:14" s="7" customFormat="1" ht="73.5" customHeight="1" x14ac:dyDescent="0.2">
      <c r="A19" s="54"/>
      <c r="B19" s="56"/>
      <c r="C19" s="54"/>
      <c r="D19" s="52"/>
      <c r="E19" s="44"/>
      <c r="F19" s="44"/>
      <c r="G19" s="46"/>
      <c r="H19" s="44"/>
      <c r="I19" s="20" t="s">
        <v>61</v>
      </c>
      <c r="J19" s="21" t="s">
        <v>50</v>
      </c>
      <c r="K19" s="22">
        <v>1</v>
      </c>
      <c r="L19" s="23">
        <v>45596</v>
      </c>
      <c r="M19" s="23">
        <v>45930</v>
      </c>
      <c r="N19" s="24">
        <f t="shared" si="0"/>
        <v>47.714285714285715</v>
      </c>
    </row>
    <row r="20" spans="1:14" s="7" customFormat="1" ht="98.25" customHeight="1" x14ac:dyDescent="0.2">
      <c r="A20" s="16" t="s">
        <v>39</v>
      </c>
      <c r="B20" s="17">
        <v>3</v>
      </c>
      <c r="C20" s="16" t="s">
        <v>27</v>
      </c>
      <c r="D20" s="18" t="s">
        <v>57</v>
      </c>
      <c r="E20" s="19" t="s">
        <v>33</v>
      </c>
      <c r="F20" s="19" t="s">
        <v>34</v>
      </c>
      <c r="G20" s="20" t="s">
        <v>44</v>
      </c>
      <c r="H20" s="20" t="s">
        <v>45</v>
      </c>
      <c r="I20" s="20" t="s">
        <v>62</v>
      </c>
      <c r="J20" s="21" t="s">
        <v>46</v>
      </c>
      <c r="K20" s="22">
        <v>2</v>
      </c>
      <c r="L20" s="23">
        <v>45536</v>
      </c>
      <c r="M20" s="23">
        <v>45677</v>
      </c>
      <c r="N20" s="24">
        <f t="shared" si="0"/>
        <v>20.142857142857142</v>
      </c>
    </row>
    <row r="21" spans="1:14" s="7" customFormat="1" ht="98.25" customHeight="1" x14ac:dyDescent="0.2">
      <c r="A21" s="16" t="s">
        <v>39</v>
      </c>
      <c r="B21" s="17">
        <v>4</v>
      </c>
      <c r="C21" s="16" t="s">
        <v>28</v>
      </c>
      <c r="D21" s="18" t="s">
        <v>58</v>
      </c>
      <c r="E21" s="19" t="s">
        <v>35</v>
      </c>
      <c r="F21" s="19" t="s">
        <v>36</v>
      </c>
      <c r="G21" s="20" t="s">
        <v>53</v>
      </c>
      <c r="H21" s="20" t="s">
        <v>47</v>
      </c>
      <c r="I21" s="20" t="s">
        <v>48</v>
      </c>
      <c r="J21" s="21" t="s">
        <v>46</v>
      </c>
      <c r="K21" s="22">
        <v>2</v>
      </c>
      <c r="L21" s="23">
        <v>45536</v>
      </c>
      <c r="M21" s="23">
        <v>45677</v>
      </c>
      <c r="N21" s="24">
        <f t="shared" si="0"/>
        <v>20.142857142857142</v>
      </c>
    </row>
    <row r="22" spans="1:14" ht="145.5" customHeight="1" x14ac:dyDescent="0.2">
      <c r="A22" s="25" t="s">
        <v>54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/>
    </row>
  </sheetData>
  <mergeCells count="28">
    <mergeCell ref="G18:G19"/>
    <mergeCell ref="F18:F19"/>
    <mergeCell ref="A9:C9"/>
    <mergeCell ref="D9:N9"/>
    <mergeCell ref="A10:C10"/>
    <mergeCell ref="E10:N10"/>
    <mergeCell ref="A11:N11"/>
    <mergeCell ref="E18:E19"/>
    <mergeCell ref="D18:D19"/>
    <mergeCell ref="C18:C19"/>
    <mergeCell ref="A18:A19"/>
    <mergeCell ref="B18:B19"/>
    <mergeCell ref="A22:N22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2:N12"/>
    <mergeCell ref="A13:N13"/>
    <mergeCell ref="H18:H19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5C4D5-C1C9-46FE-8B89-049CFCDE9B6A}">
  <dimension ref="A1:N22"/>
  <sheetViews>
    <sheetView showGridLines="0" tabSelected="1" zoomScale="80" zoomScaleNormal="80" workbookViewId="0">
      <selection activeCell="A11" sqref="A11:N11"/>
    </sheetView>
  </sheetViews>
  <sheetFormatPr baseColWidth="10" defaultRowHeight="12.75" x14ac:dyDescent="0.2"/>
  <cols>
    <col min="1" max="1" width="12.140625" style="8" customWidth="1"/>
    <col min="2" max="2" width="5.5703125" style="9" customWidth="1"/>
    <col min="3" max="3" width="16.5703125" style="8" customWidth="1"/>
    <col min="4" max="4" width="82.7109375" style="1" customWidth="1"/>
    <col min="5" max="5" width="25.28515625" style="1" customWidth="1"/>
    <col min="6" max="6" width="34" style="1" customWidth="1"/>
    <col min="7" max="7" width="26" style="1" customWidth="1"/>
    <col min="8" max="8" width="21.28515625" style="1" customWidth="1"/>
    <col min="9" max="9" width="88.5703125" style="1" customWidth="1"/>
    <col min="10" max="10" width="21.7109375" style="1" customWidth="1"/>
    <col min="11" max="11" width="13.85546875" style="10" customWidth="1"/>
    <col min="12" max="12" width="19.42578125" style="1" customWidth="1"/>
    <col min="13" max="13" width="18.5703125" style="1" customWidth="1"/>
    <col min="14" max="14" width="20.140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</row>
    <row r="2" spans="1:14" ht="15" customHeight="1" x14ac:dyDescent="0.2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/>
    </row>
    <row r="3" spans="1:14" ht="13.5" customHeight="1" x14ac:dyDescent="0.2">
      <c r="A3" s="31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3"/>
    </row>
    <row r="4" spans="1:14" ht="15" customHeight="1" x14ac:dyDescent="0.2">
      <c r="A4" s="34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6"/>
    </row>
    <row r="5" spans="1:14" ht="15" customHeight="1" x14ac:dyDescent="0.2">
      <c r="A5" s="37" t="s">
        <v>3</v>
      </c>
      <c r="B5" s="38"/>
      <c r="C5" s="38"/>
      <c r="D5" s="38" t="s">
        <v>4</v>
      </c>
      <c r="E5" s="38"/>
      <c r="F5" s="38"/>
      <c r="G5" s="38"/>
      <c r="H5" s="38"/>
      <c r="I5" s="38"/>
      <c r="J5" s="38"/>
      <c r="K5" s="38"/>
      <c r="L5" s="38"/>
      <c r="M5" s="38"/>
      <c r="N5" s="39"/>
    </row>
    <row r="6" spans="1:14" ht="15" customHeight="1" x14ac:dyDescent="0.2">
      <c r="A6" s="37" t="s">
        <v>5</v>
      </c>
      <c r="B6" s="38"/>
      <c r="C6" s="38"/>
      <c r="D6" s="38" t="s">
        <v>6</v>
      </c>
      <c r="E6" s="38"/>
      <c r="F6" s="38"/>
      <c r="G6" s="38"/>
      <c r="H6" s="38"/>
      <c r="I6" s="38"/>
      <c r="J6" s="38"/>
      <c r="K6" s="38"/>
      <c r="L6" s="38"/>
      <c r="M6" s="38"/>
      <c r="N6" s="39"/>
    </row>
    <row r="7" spans="1:14" ht="15" customHeight="1" x14ac:dyDescent="0.2">
      <c r="A7" s="37" t="s">
        <v>7</v>
      </c>
      <c r="B7" s="38"/>
      <c r="C7" s="38"/>
      <c r="D7" s="38" t="s">
        <v>8</v>
      </c>
      <c r="E7" s="38"/>
      <c r="F7" s="38"/>
      <c r="G7" s="38"/>
      <c r="H7" s="38"/>
      <c r="I7" s="38"/>
      <c r="J7" s="38"/>
      <c r="K7" s="38"/>
      <c r="L7" s="38"/>
      <c r="M7" s="38"/>
      <c r="N7" s="39"/>
    </row>
    <row r="8" spans="1:14" ht="26.25" customHeight="1" x14ac:dyDescent="0.2">
      <c r="A8" s="37" t="s">
        <v>9</v>
      </c>
      <c r="B8" s="38"/>
      <c r="C8" s="38"/>
      <c r="D8" s="40" t="s">
        <v>30</v>
      </c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ht="30.75" customHeight="1" x14ac:dyDescent="0.2">
      <c r="A9" s="37" t="s">
        <v>10</v>
      </c>
      <c r="B9" s="38"/>
      <c r="C9" s="38"/>
      <c r="D9" s="47" t="s">
        <v>29</v>
      </c>
      <c r="E9" s="47"/>
      <c r="F9" s="47"/>
      <c r="G9" s="47"/>
      <c r="H9" s="47"/>
      <c r="I9" s="47"/>
      <c r="J9" s="47"/>
      <c r="K9" s="47"/>
      <c r="L9" s="47"/>
      <c r="M9" s="47"/>
      <c r="N9" s="48"/>
    </row>
    <row r="10" spans="1:14" ht="29.25" customHeight="1" x14ac:dyDescent="0.2">
      <c r="A10" s="37" t="s">
        <v>11</v>
      </c>
      <c r="B10" s="38"/>
      <c r="C10" s="38"/>
      <c r="D10" s="11">
        <v>45496</v>
      </c>
      <c r="E10" s="49"/>
      <c r="F10" s="49"/>
      <c r="G10" s="49"/>
      <c r="H10" s="49"/>
      <c r="I10" s="49"/>
      <c r="J10" s="49"/>
      <c r="K10" s="49"/>
      <c r="L10" s="49"/>
      <c r="M10" s="49"/>
      <c r="N10" s="50"/>
    </row>
    <row r="11" spans="1:14" ht="16.5" customHeight="1" x14ac:dyDescent="0.2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6"/>
    </row>
    <row r="12" spans="1:14" ht="42" customHeight="1" x14ac:dyDescent="0.2">
      <c r="A12" s="42" t="s">
        <v>40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4" ht="29.25" customHeight="1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4" ht="76.5" customHeight="1" x14ac:dyDescent="0.2">
      <c r="A14" s="3" t="s">
        <v>12</v>
      </c>
      <c r="B14" s="2" t="s">
        <v>13</v>
      </c>
      <c r="C14" s="2" t="s">
        <v>14</v>
      </c>
      <c r="D14" s="2" t="s">
        <v>15</v>
      </c>
      <c r="E14" s="2" t="s">
        <v>16</v>
      </c>
      <c r="F14" s="2" t="s">
        <v>17</v>
      </c>
      <c r="G14" s="2" t="s">
        <v>18</v>
      </c>
      <c r="H14" s="2" t="s">
        <v>19</v>
      </c>
      <c r="I14" s="2" t="s">
        <v>20</v>
      </c>
      <c r="J14" s="2" t="s">
        <v>21</v>
      </c>
      <c r="K14" s="2" t="s">
        <v>22</v>
      </c>
      <c r="L14" s="2" t="s">
        <v>23</v>
      </c>
      <c r="M14" s="2" t="s">
        <v>24</v>
      </c>
      <c r="N14" s="2" t="s">
        <v>25</v>
      </c>
    </row>
    <row r="15" spans="1:14" ht="16.5" customHeight="1" x14ac:dyDescent="0.2">
      <c r="A15" s="3"/>
      <c r="B15" s="2"/>
      <c r="C15" s="2"/>
      <c r="D15" s="2"/>
      <c r="E15" s="2"/>
      <c r="F15" s="2"/>
      <c r="G15" s="2"/>
      <c r="H15" s="2"/>
      <c r="I15" s="4"/>
      <c r="J15" s="2"/>
      <c r="K15" s="2"/>
      <c r="L15" s="2"/>
      <c r="M15" s="2"/>
      <c r="N15" s="2"/>
    </row>
    <row r="16" spans="1:14" s="7" customFormat="1" ht="52.5" customHeight="1" x14ac:dyDescent="0.2">
      <c r="A16" s="12"/>
      <c r="B16" s="5"/>
      <c r="C16" s="12"/>
      <c r="D16" s="13" t="s">
        <v>37</v>
      </c>
      <c r="E16" s="6"/>
      <c r="F16" s="6"/>
      <c r="G16" s="6"/>
      <c r="H16" s="6"/>
      <c r="I16" s="14"/>
      <c r="J16" s="15"/>
      <c r="K16" s="5"/>
      <c r="L16" s="14"/>
      <c r="M16" s="14"/>
      <c r="N16" s="14"/>
    </row>
    <row r="17" spans="1:14" s="7" customFormat="1" ht="95.25" customHeight="1" x14ac:dyDescent="0.2">
      <c r="A17" s="16" t="s">
        <v>38</v>
      </c>
      <c r="B17" s="17">
        <v>1</v>
      </c>
      <c r="C17" s="16" t="s">
        <v>26</v>
      </c>
      <c r="D17" s="18" t="s">
        <v>55</v>
      </c>
      <c r="E17" s="19" t="s">
        <v>31</v>
      </c>
      <c r="F17" s="19" t="s">
        <v>32</v>
      </c>
      <c r="G17" s="20" t="s">
        <v>52</v>
      </c>
      <c r="H17" s="19" t="s">
        <v>49</v>
      </c>
      <c r="I17" s="20" t="s">
        <v>59</v>
      </c>
      <c r="J17" s="21" t="s">
        <v>46</v>
      </c>
      <c r="K17" s="22">
        <v>2</v>
      </c>
      <c r="L17" s="23">
        <v>45536</v>
      </c>
      <c r="M17" s="23">
        <v>45731</v>
      </c>
      <c r="N17" s="24">
        <f t="shared" ref="N17:N21" si="0">+(M17-L17)/7</f>
        <v>27.857142857142858</v>
      </c>
    </row>
    <row r="18" spans="1:14" s="7" customFormat="1" ht="109.5" customHeight="1" x14ac:dyDescent="0.2">
      <c r="A18" s="16" t="s">
        <v>38</v>
      </c>
      <c r="B18" s="17">
        <v>2</v>
      </c>
      <c r="C18" s="16" t="s">
        <v>41</v>
      </c>
      <c r="D18" s="18" t="s">
        <v>56</v>
      </c>
      <c r="E18" s="19" t="s">
        <v>42</v>
      </c>
      <c r="F18" s="19" t="s">
        <v>43</v>
      </c>
      <c r="G18" s="20" t="s">
        <v>52</v>
      </c>
      <c r="H18" s="19" t="s">
        <v>51</v>
      </c>
      <c r="I18" s="20" t="s">
        <v>60</v>
      </c>
      <c r="J18" s="21" t="s">
        <v>46</v>
      </c>
      <c r="K18" s="22">
        <v>1</v>
      </c>
      <c r="L18" s="23">
        <v>45540</v>
      </c>
      <c r="M18" s="23">
        <v>45595</v>
      </c>
      <c r="N18" s="24">
        <f t="shared" si="0"/>
        <v>7.8571428571428568</v>
      </c>
    </row>
    <row r="19" spans="1:14" s="7" customFormat="1" ht="109.5" customHeight="1" x14ac:dyDescent="0.2">
      <c r="A19" s="16" t="s">
        <v>38</v>
      </c>
      <c r="B19" s="17">
        <v>2</v>
      </c>
      <c r="C19" s="16" t="s">
        <v>41</v>
      </c>
      <c r="D19" s="18" t="s">
        <v>56</v>
      </c>
      <c r="E19" s="19" t="s">
        <v>42</v>
      </c>
      <c r="F19" s="19" t="s">
        <v>43</v>
      </c>
      <c r="G19" s="20" t="s">
        <v>52</v>
      </c>
      <c r="H19" s="19" t="s">
        <v>51</v>
      </c>
      <c r="I19" s="20" t="s">
        <v>61</v>
      </c>
      <c r="J19" s="21" t="s">
        <v>50</v>
      </c>
      <c r="K19" s="22">
        <v>1</v>
      </c>
      <c r="L19" s="23">
        <v>45596</v>
      </c>
      <c r="M19" s="23">
        <v>45930</v>
      </c>
      <c r="N19" s="24">
        <f t="shared" si="0"/>
        <v>47.714285714285715</v>
      </c>
    </row>
    <row r="20" spans="1:14" s="7" customFormat="1" ht="98.25" customHeight="1" x14ac:dyDescent="0.2">
      <c r="A20" s="16" t="s">
        <v>39</v>
      </c>
      <c r="B20" s="17">
        <v>3</v>
      </c>
      <c r="C20" s="16" t="s">
        <v>27</v>
      </c>
      <c r="D20" s="18" t="s">
        <v>57</v>
      </c>
      <c r="E20" s="19" t="s">
        <v>33</v>
      </c>
      <c r="F20" s="19" t="s">
        <v>34</v>
      </c>
      <c r="G20" s="20" t="s">
        <v>44</v>
      </c>
      <c r="H20" s="20" t="s">
        <v>45</v>
      </c>
      <c r="I20" s="20" t="s">
        <v>62</v>
      </c>
      <c r="J20" s="21" t="s">
        <v>46</v>
      </c>
      <c r="K20" s="22">
        <v>2</v>
      </c>
      <c r="L20" s="23">
        <v>45536</v>
      </c>
      <c r="M20" s="23">
        <v>45677</v>
      </c>
      <c r="N20" s="24">
        <f t="shared" si="0"/>
        <v>20.142857142857142</v>
      </c>
    </row>
    <row r="21" spans="1:14" s="7" customFormat="1" ht="98.25" customHeight="1" x14ac:dyDescent="0.2">
      <c r="A21" s="16" t="s">
        <v>39</v>
      </c>
      <c r="B21" s="17">
        <v>4</v>
      </c>
      <c r="C21" s="16" t="s">
        <v>28</v>
      </c>
      <c r="D21" s="18" t="s">
        <v>58</v>
      </c>
      <c r="E21" s="19" t="s">
        <v>35</v>
      </c>
      <c r="F21" s="19" t="s">
        <v>36</v>
      </c>
      <c r="G21" s="20" t="s">
        <v>53</v>
      </c>
      <c r="H21" s="20" t="s">
        <v>47</v>
      </c>
      <c r="I21" s="20" t="s">
        <v>48</v>
      </c>
      <c r="J21" s="21" t="s">
        <v>46</v>
      </c>
      <c r="K21" s="22">
        <v>2</v>
      </c>
      <c r="L21" s="23">
        <v>45536</v>
      </c>
      <c r="M21" s="23">
        <v>45677</v>
      </c>
      <c r="N21" s="24">
        <f t="shared" si="0"/>
        <v>20.142857142857142</v>
      </c>
    </row>
    <row r="22" spans="1:14" ht="145.5" customHeight="1" x14ac:dyDescent="0.2">
      <c r="A22" s="25" t="s">
        <v>54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/>
    </row>
  </sheetData>
  <mergeCells count="20"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22:N22"/>
    <mergeCell ref="A13:N13"/>
    <mergeCell ref="A9:C9"/>
    <mergeCell ref="D9:N9"/>
    <mergeCell ref="A10:C10"/>
    <mergeCell ref="E10:N10"/>
    <mergeCell ref="A11:N11"/>
    <mergeCell ref="A12:N1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ELABORAR ESTUDIOS PREVIOS</vt:lpstr>
      <vt:lpstr>SIRECI</vt:lpstr>
      <vt:lpstr>'F14 ELABORAR ESTUDIOS PREVIOS'!Títulos_a_imprimir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2024-07-10T22:15:27Z</cp:lastPrinted>
  <dcterms:created xsi:type="dcterms:W3CDTF">2023-06-28T21:56:24Z</dcterms:created>
  <dcterms:modified xsi:type="dcterms:W3CDTF">2024-07-24T22:39:27Z</dcterms:modified>
</cp:coreProperties>
</file>