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n.aragon\Desktop\"/>
    </mc:Choice>
  </mc:AlternateContent>
  <bookViews>
    <workbookView xWindow="0" yWindow="0" windowWidth="15360" windowHeight="7755"/>
  </bookViews>
  <sheets>
    <sheet name="II TRIMESTRE 2019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</calcChain>
</file>

<file path=xl/sharedStrings.xml><?xml version="1.0" encoding="utf-8"?>
<sst xmlns="http://schemas.openxmlformats.org/spreadsheetml/2006/main" count="14" uniqueCount="14">
  <si>
    <t>FUENTE SIIF NACIÓN II</t>
  </si>
  <si>
    <t>TOTAL POLICÍA NACIONAL</t>
  </si>
  <si>
    <t>INVERSIÓN (GESTIÓN GENERAL Y SALUD)</t>
  </si>
  <si>
    <t>GASTOS POR TRIBUTOS, MULTAS, SANCIONES E INTERESES DE MORA</t>
  </si>
  <si>
    <t>DISMINUCION DE PASIVOS</t>
  </si>
  <si>
    <t>TRANSFERENCIAS (GESTIÓN GENERAL Y SALUD)</t>
  </si>
  <si>
    <t>AQUISICION DE BIENES Y SERVICIOS (GESTIÓN GENERAL Y SALUD)</t>
  </si>
  <si>
    <t>GASTOS DE PERSONAL (GESTIÓN GENERAL Y SALUD)</t>
  </si>
  <si>
    <t>GASTOS DE FUNCIONAMIENTO</t>
  </si>
  <si>
    <t>%</t>
  </si>
  <si>
    <t>COMPROMISOS 2019</t>
  </si>
  <si>
    <t>APROPIACION 2019</t>
  </si>
  <si>
    <t xml:space="preserve">CONCEPTO DEL GASTO </t>
  </si>
  <si>
    <t>PRESUPUESTO EN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</si>
</sst>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  <font>
      <sz val="10"/>
      <color indexed="8"/>
      <name val="MS Sans Serif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i/>
      <sz val="9"/>
      <name val="Arial"/>
      <family val="2"/>
    </font>
    <font>
      <b/>
      <i/>
      <sz val="16"/>
      <color theme="7" tint="0.7999816888943144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5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-0.499984740745262"/>
        <bgColor indexed="64"/>
      </patternFill>
    </fill>
  </fills>
  <borders count="18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2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3" fillId="0" borderId="8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10" xfId="3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3" applyFont="1" applyBorder="1" applyAlignment="1">
      <alignment horizontal="center" vertical="center"/>
    </xf>
    <xf numFmtId="10" fontId="5" fillId="0" borderId="12" xfId="2" applyNumberFormat="1" applyFont="1" applyBorder="1" applyAlignment="1">
      <alignment horizontal="left" vertical="center"/>
    </xf>
    <xf numFmtId="43" fontId="5" fillId="0" borderId="12" xfId="4" applyNumberFormat="1" applyFont="1" applyBorder="1" applyAlignment="1">
      <alignment horizontal="left" vertical="center"/>
    </xf>
    <xf numFmtId="43" fontId="6" fillId="0" borderId="12" xfId="1" applyFont="1" applyBorder="1" applyAlignment="1">
      <alignment horizontal="left" vertical="center" wrapText="1"/>
    </xf>
    <xf numFmtId="164" fontId="6" fillId="0" borderId="12" xfId="3" applyNumberFormat="1" applyFont="1" applyBorder="1" applyAlignment="1">
      <alignment horizontal="left" vertical="center" wrapText="1"/>
    </xf>
    <xf numFmtId="10" fontId="7" fillId="2" borderId="12" xfId="2" applyNumberFormat="1" applyFont="1" applyFill="1" applyBorder="1" applyAlignment="1">
      <alignment horizontal="left" vertical="center"/>
    </xf>
    <xf numFmtId="164" fontId="7" fillId="2" borderId="12" xfId="4" applyFont="1" applyFill="1" applyBorder="1" applyAlignment="1">
      <alignment horizontal="left" vertical="center"/>
    </xf>
    <xf numFmtId="43" fontId="8" fillId="2" borderId="12" xfId="1" applyFont="1" applyFill="1" applyBorder="1" applyAlignment="1">
      <alignment horizontal="left" vertical="center" wrapText="1"/>
    </xf>
    <xf numFmtId="0" fontId="8" fillId="2" borderId="12" xfId="3" applyFont="1" applyFill="1" applyBorder="1" applyAlignment="1">
      <alignment horizontal="left" vertical="center" wrapText="1"/>
    </xf>
    <xf numFmtId="10" fontId="7" fillId="0" borderId="12" xfId="2" applyNumberFormat="1" applyFont="1" applyFill="1" applyBorder="1" applyAlignment="1">
      <alignment horizontal="left" vertical="center"/>
    </xf>
    <xf numFmtId="164" fontId="7" fillId="0" borderId="12" xfId="4" applyFont="1" applyFill="1" applyBorder="1" applyAlignment="1">
      <alignment horizontal="left" vertical="center"/>
    </xf>
    <xf numFmtId="43" fontId="8" fillId="0" borderId="12" xfId="1" applyFont="1" applyFill="1" applyBorder="1" applyAlignment="1">
      <alignment horizontal="left" vertical="center" wrapText="1"/>
    </xf>
    <xf numFmtId="0" fontId="8" fillId="0" borderId="12" xfId="3" applyFont="1" applyFill="1" applyBorder="1" applyAlignment="1">
      <alignment horizontal="left" vertical="center" wrapText="1"/>
    </xf>
    <xf numFmtId="10" fontId="7" fillId="3" borderId="12" xfId="2" applyNumberFormat="1" applyFont="1" applyFill="1" applyBorder="1" applyAlignment="1">
      <alignment horizontal="left" vertical="center"/>
    </xf>
    <xf numFmtId="164" fontId="7" fillId="3" borderId="12" xfId="4" applyFont="1" applyFill="1" applyBorder="1" applyAlignment="1">
      <alignment horizontal="left" vertical="center"/>
    </xf>
    <xf numFmtId="43" fontId="8" fillId="3" borderId="12" xfId="1" applyFont="1" applyFill="1" applyBorder="1" applyAlignment="1">
      <alignment horizontal="left" vertical="center" wrapText="1"/>
    </xf>
    <xf numFmtId="0" fontId="8" fillId="3" borderId="12" xfId="3" applyFont="1" applyFill="1" applyBorder="1" applyAlignment="1">
      <alignment horizontal="left" vertical="center" wrapText="1"/>
    </xf>
    <xf numFmtId="43" fontId="9" fillId="3" borderId="12" xfId="1" applyFont="1" applyFill="1" applyBorder="1" applyAlignment="1" applyProtection="1">
      <alignment horizontal="left" vertical="center" wrapText="1"/>
    </xf>
    <xf numFmtId="0" fontId="9" fillId="3" borderId="12" xfId="5" applyNumberFormat="1" applyFont="1" applyFill="1" applyBorder="1" applyAlignment="1" applyProtection="1">
      <alignment horizontal="left" vertical="center" wrapText="1"/>
    </xf>
    <xf numFmtId="10" fontId="5" fillId="3" borderId="12" xfId="2" applyNumberFormat="1" applyFont="1" applyFill="1" applyBorder="1" applyAlignment="1">
      <alignment horizontal="left" vertical="center"/>
    </xf>
    <xf numFmtId="164" fontId="5" fillId="2" borderId="12" xfId="4" applyFont="1" applyFill="1" applyBorder="1" applyAlignment="1">
      <alignment horizontal="left" vertical="center"/>
    </xf>
    <xf numFmtId="43" fontId="6" fillId="2" borderId="12" xfId="1" applyFont="1" applyFill="1" applyBorder="1" applyAlignment="1">
      <alignment horizontal="left" vertical="center" wrapText="1"/>
    </xf>
    <xf numFmtId="0" fontId="11" fillId="4" borderId="12" xfId="6" applyFont="1" applyFill="1" applyBorder="1" applyAlignment="1">
      <alignment horizontal="left" vertical="center" wrapText="1"/>
    </xf>
    <xf numFmtId="0" fontId="12" fillId="5" borderId="12" xfId="6" applyFont="1" applyFill="1" applyBorder="1" applyAlignment="1">
      <alignment horizontal="center" vertical="center"/>
    </xf>
    <xf numFmtId="0" fontId="12" fillId="5" borderId="12" xfId="6" applyFont="1" applyFill="1" applyBorder="1" applyAlignment="1">
      <alignment horizontal="center" vertical="center" wrapText="1"/>
    </xf>
    <xf numFmtId="0" fontId="13" fillId="0" borderId="0" xfId="5" applyNumberFormat="1" applyFont="1" applyFill="1" applyBorder="1" applyAlignment="1" applyProtection="1">
      <alignment horizontal="center" vertical="center"/>
    </xf>
    <xf numFmtId="0" fontId="14" fillId="6" borderId="0" xfId="5" applyNumberFormat="1" applyFont="1" applyFill="1" applyBorder="1" applyAlignment="1" applyProtection="1">
      <alignment horizontal="center" vertical="center"/>
    </xf>
    <xf numFmtId="0" fontId="14" fillId="6" borderId="11" xfId="5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7">
    <cellStyle name="Millares" xfId="1" builtinId="3"/>
    <cellStyle name="Millares 13" xfId="4"/>
    <cellStyle name="Normal" xfId="0" builtinId="0"/>
    <cellStyle name="Normal 10" xfId="3"/>
    <cellStyle name="Normal 2" xfId="6"/>
    <cellStyle name="Normal 2 2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2600325</xdr:colOff>
      <xdr:row>5</xdr:row>
      <xdr:rowOff>47625</xdr:rowOff>
    </xdr:from>
    <xdr:ext cx="1390650" cy="1319893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00125"/>
          <a:ext cx="1390650" cy="131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IRAF%20-%20LEONOR%20REINOSO%20CAMACHO\INFORMACION%20PRESUPUESTAL\Presupuesto%202019\SEGUIMIENTO%20EJECUCION\6%20JUNIO\AGREGADA%2030-06-2019%20CIERRE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AGREGADA UNIDAD"/>
      <sheetName val="EJECUCION AGREGADA SUBUNIDAD"/>
      <sheetName val="EJECUCION AGREGADA DIRAF"/>
      <sheetName val="APR"/>
      <sheetName val="EJECUCION EVALUADOR ANTERIOR"/>
      <sheetName val="SUB EJ TOTAL EVALUADOR ANTERIOR"/>
      <sheetName val="INVERSION EVALUADOR ANTERIOR"/>
      <sheetName val="METAS CONSOLIDADAS"/>
      <sheetName val="TD AGREGADA UNIDAD"/>
      <sheetName val="TD AGREGADA SUBUNIDAD"/>
      <sheetName val="TD EJECUCION TOTAL SUBUNIDADES"/>
      <sheetName val="TD INVERSION SUBUNIDADES"/>
      <sheetName val="TD AGREGADA DIRAF"/>
      <sheetName val="APR BLOQ"/>
      <sheetName val="AYUDAS NAL"/>
      <sheetName val="AYUDAS SUDIR (2)"/>
      <sheetName val="RECURSO"/>
      <sheetName val="CONSTITUCION RESERVA"/>
      <sheetName val="METAS CONSOLIDADAS UNIDADES"/>
      <sheetName val="METAS CONSOLIDADAS TOTAL"/>
      <sheetName val="EJEC TOTAL-SUBUNIDADES"/>
      <sheetName val="REGIONES"/>
      <sheetName val="METAS REGIONES"/>
      <sheetName val="BI GTOS FUNCIONAMIENTO SUBUN"/>
      <sheetName val="INVERSION POR SUBUNIDADES"/>
      <sheetName val="AYUDAS NESTOR"/>
      <sheetName val="RELACION SUB-UNIDADES"/>
      <sheetName val="PROYECCION RESERVA"/>
      <sheetName val="CUADRO PARA AYUDAS"/>
      <sheetName val="CUADRO PARA AYUDAS (2)"/>
      <sheetName val="COMPARATIVO EVALUADOR ANTERIOR"/>
      <sheetName val="EVALUADOR SUDIR"/>
      <sheetName val="EVALUADOR RESUMEN"/>
      <sheetName val="INFORMACION PROXIMO EVALUADOR"/>
      <sheetName val="VF"/>
      <sheetName val="INFORMACION PARA AYUDAS"/>
      <sheetName val="INFORMACION PARA AYUDAS (2)"/>
      <sheetName val="INFORMACION PARA AYUDAS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71">
          <cell r="C71">
            <v>9948734000000</v>
          </cell>
          <cell r="D71">
            <v>5234802639904.8613</v>
          </cell>
          <cell r="E71">
            <v>0.52617776693043172</v>
          </cell>
        </row>
        <row r="72">
          <cell r="C72">
            <v>6707930000000</v>
          </cell>
          <cell r="D72">
            <v>3307894597785.7002</v>
          </cell>
          <cell r="E72">
            <v>0.4931319494666313</v>
          </cell>
        </row>
        <row r="75">
          <cell r="C75">
            <v>1961013397000</v>
          </cell>
          <cell r="D75">
            <v>1336619500680.78</v>
          </cell>
          <cell r="E75">
            <v>0.6815963127664344</v>
          </cell>
        </row>
        <row r="78">
          <cell r="C78">
            <v>1190679000000</v>
          </cell>
          <cell r="D78">
            <v>552072371178</v>
          </cell>
          <cell r="E78">
            <v>0.46366180236486915</v>
          </cell>
        </row>
        <row r="79">
          <cell r="C79">
            <v>63126000000</v>
          </cell>
          <cell r="D79">
            <v>26092155657.48</v>
          </cell>
          <cell r="E79">
            <v>0.41333453184868357</v>
          </cell>
        </row>
        <row r="80">
          <cell r="C80">
            <v>25985603000</v>
          </cell>
          <cell r="D80">
            <v>12124014602.9</v>
          </cell>
          <cell r="E80">
            <v>0.46656660624346485</v>
          </cell>
        </row>
        <row r="81">
          <cell r="C81">
            <v>248092800000</v>
          </cell>
          <cell r="D81">
            <v>41754868438.169998</v>
          </cell>
          <cell r="E81">
            <v>0.16830342693609004</v>
          </cell>
        </row>
        <row r="82">
          <cell r="C82">
            <v>10196826800000</v>
          </cell>
          <cell r="D82">
            <v>5276557508343.0312</v>
          </cell>
          <cell r="E82">
            <v>0.51747054371297463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abSelected="1" topLeftCell="A4" zoomScale="70" zoomScaleNormal="70" workbookViewId="0">
      <selection activeCell="E22" sqref="E22"/>
    </sheetView>
  </sheetViews>
  <sheetFormatPr baseColWidth="10" defaultRowHeight="15" x14ac:dyDescent="0.25"/>
  <cols>
    <col min="4" max="4" width="68.7109375" customWidth="1"/>
    <col min="5" max="5" width="41.28515625" customWidth="1"/>
    <col min="6" max="6" width="32.28515625" bestFit="1" customWidth="1"/>
    <col min="7" max="7" width="10.7109375" bestFit="1" customWidth="1"/>
  </cols>
  <sheetData>
    <row r="1" spans="2:9" ht="15.75" thickBot="1" x14ac:dyDescent="0.3"/>
    <row r="2" spans="2:9" ht="15.75" thickTop="1" x14ac:dyDescent="0.25">
      <c r="B2" s="49"/>
      <c r="C2" s="48"/>
      <c r="D2" s="48"/>
      <c r="E2" s="48"/>
      <c r="F2" s="48"/>
      <c r="G2" s="48"/>
      <c r="H2" s="48"/>
      <c r="I2" s="47"/>
    </row>
    <row r="3" spans="2:9" x14ac:dyDescent="0.25">
      <c r="B3" s="6"/>
      <c r="C3" s="5"/>
      <c r="D3" s="5"/>
      <c r="E3" s="5"/>
      <c r="F3" s="5"/>
      <c r="G3" s="5"/>
      <c r="H3" s="5"/>
      <c r="I3" s="4"/>
    </row>
    <row r="4" spans="2:9" ht="15.75" thickBot="1" x14ac:dyDescent="0.3">
      <c r="B4" s="6"/>
      <c r="C4" s="5"/>
      <c r="D4" s="5"/>
      <c r="E4" s="5"/>
      <c r="F4" s="5"/>
      <c r="G4" s="5"/>
      <c r="H4" s="5"/>
      <c r="I4" s="4"/>
    </row>
    <row r="5" spans="2:9" x14ac:dyDescent="0.25">
      <c r="B5" s="6"/>
      <c r="C5" s="46"/>
      <c r="D5" s="7"/>
      <c r="E5" s="7"/>
      <c r="F5" s="7"/>
      <c r="G5" s="7"/>
      <c r="H5" s="45"/>
      <c r="I5" s="4"/>
    </row>
    <row r="6" spans="2:9" ht="20.100000000000001" customHeight="1" x14ac:dyDescent="0.25">
      <c r="B6" s="6"/>
      <c r="C6" s="15"/>
      <c r="D6" s="5"/>
      <c r="E6" s="5"/>
      <c r="F6" s="5"/>
      <c r="G6" s="5"/>
      <c r="H6" s="16"/>
      <c r="I6" s="4"/>
    </row>
    <row r="7" spans="2:9" ht="20.100000000000001" customHeight="1" x14ac:dyDescent="0.25">
      <c r="B7" s="6"/>
      <c r="C7" s="15"/>
      <c r="D7" s="5"/>
      <c r="E7" s="5"/>
      <c r="F7" s="5"/>
      <c r="G7" s="5"/>
      <c r="H7" s="16"/>
      <c r="I7" s="4"/>
    </row>
    <row r="8" spans="2:9" ht="20.100000000000001" customHeight="1" x14ac:dyDescent="0.25">
      <c r="B8" s="6"/>
      <c r="C8" s="15"/>
      <c r="D8" s="5"/>
      <c r="E8" s="5"/>
      <c r="F8" s="5"/>
      <c r="G8" s="5"/>
      <c r="H8" s="16"/>
      <c r="I8" s="4"/>
    </row>
    <row r="9" spans="2:9" ht="20.100000000000001" customHeight="1" x14ac:dyDescent="0.25">
      <c r="B9" s="6"/>
      <c r="C9" s="15"/>
      <c r="D9" s="5"/>
      <c r="E9" s="5"/>
      <c r="F9" s="5"/>
      <c r="G9" s="5"/>
      <c r="H9" s="16"/>
      <c r="I9" s="4"/>
    </row>
    <row r="10" spans="2:9" ht="20.100000000000001" customHeight="1" x14ac:dyDescent="0.25">
      <c r="B10" s="6"/>
      <c r="C10" s="15"/>
      <c r="D10" s="5"/>
      <c r="E10" s="5"/>
      <c r="F10" s="5"/>
      <c r="G10" s="5"/>
      <c r="H10" s="16"/>
      <c r="I10" s="4"/>
    </row>
    <row r="11" spans="2:9" ht="20.100000000000001" customHeight="1" x14ac:dyDescent="0.25">
      <c r="B11" s="6"/>
      <c r="C11" s="15"/>
      <c r="D11" s="5"/>
      <c r="E11" s="5"/>
      <c r="F11" s="5"/>
      <c r="G11" s="5"/>
      <c r="H11" s="16"/>
      <c r="I11" s="4"/>
    </row>
    <row r="12" spans="2:9" ht="20.100000000000001" customHeight="1" x14ac:dyDescent="0.25">
      <c r="B12" s="6"/>
      <c r="C12" s="15"/>
      <c r="D12" s="44" t="s">
        <v>13</v>
      </c>
      <c r="E12" s="43"/>
      <c r="F12" s="43"/>
      <c r="G12" s="43"/>
      <c r="H12" s="16"/>
      <c r="I12" s="4"/>
    </row>
    <row r="13" spans="2:9" ht="20.100000000000001" customHeight="1" x14ac:dyDescent="0.25">
      <c r="B13" s="6"/>
      <c r="C13" s="15"/>
      <c r="D13" s="42"/>
      <c r="E13" s="42"/>
      <c r="F13" s="42"/>
      <c r="G13" s="42"/>
      <c r="H13" s="16"/>
      <c r="I13" s="4"/>
    </row>
    <row r="14" spans="2:9" ht="20.100000000000001" customHeight="1" x14ac:dyDescent="0.25">
      <c r="B14" s="6"/>
      <c r="C14" s="15"/>
      <c r="D14" s="41" t="s">
        <v>12</v>
      </c>
      <c r="E14" s="40" t="s">
        <v>11</v>
      </c>
      <c r="F14" s="40" t="s">
        <v>10</v>
      </c>
      <c r="G14" s="40" t="s">
        <v>9</v>
      </c>
      <c r="H14" s="16"/>
      <c r="I14" s="4"/>
    </row>
    <row r="15" spans="2:9" ht="20.100000000000001" customHeight="1" x14ac:dyDescent="0.25">
      <c r="B15" s="6"/>
      <c r="C15" s="15"/>
      <c r="D15" s="39" t="s">
        <v>8</v>
      </c>
      <c r="E15" s="38">
        <f>'[1]CUADRO PARA AYUDAS'!C71</f>
        <v>9948734000000</v>
      </c>
      <c r="F15" s="37">
        <f>'[1]CUADRO PARA AYUDAS'!D71</f>
        <v>5234802639904.8613</v>
      </c>
      <c r="G15" s="36">
        <f>'[1]CUADRO PARA AYUDAS'!$E$71</f>
        <v>0.52617776693043172</v>
      </c>
      <c r="H15" s="16"/>
      <c r="I15" s="4"/>
    </row>
    <row r="16" spans="2:9" ht="40.5" x14ac:dyDescent="0.25">
      <c r="B16" s="6"/>
      <c r="C16" s="15"/>
      <c r="D16" s="35" t="s">
        <v>7</v>
      </c>
      <c r="E16" s="34">
        <f>'[1]CUADRO PARA AYUDAS'!C72</f>
        <v>6707930000000</v>
      </c>
      <c r="F16" s="31">
        <f>'[1]CUADRO PARA AYUDAS'!D72</f>
        <v>3307894597785.7002</v>
      </c>
      <c r="G16" s="30">
        <f>'[1]CUADRO PARA AYUDAS'!$E$72</f>
        <v>0.4931319494666313</v>
      </c>
      <c r="H16" s="16"/>
      <c r="I16" s="4"/>
    </row>
    <row r="17" spans="2:9" ht="40.5" x14ac:dyDescent="0.25">
      <c r="B17" s="6"/>
      <c r="C17" s="15"/>
      <c r="D17" s="25" t="s">
        <v>6</v>
      </c>
      <c r="E17" s="24">
        <f>'[1]CUADRO PARA AYUDAS'!C75</f>
        <v>1961013397000</v>
      </c>
      <c r="F17" s="23">
        <f>'[1]CUADRO PARA AYUDAS'!D75</f>
        <v>1336619500680.78</v>
      </c>
      <c r="G17" s="22">
        <f>'[1]CUADRO PARA AYUDAS'!$E$75</f>
        <v>0.6815963127664344</v>
      </c>
      <c r="H17" s="16"/>
      <c r="I17" s="4"/>
    </row>
    <row r="18" spans="2:9" ht="40.5" x14ac:dyDescent="0.25">
      <c r="B18" s="6"/>
      <c r="C18" s="15"/>
      <c r="D18" s="33" t="s">
        <v>5</v>
      </c>
      <c r="E18" s="32">
        <f>'[1]CUADRO PARA AYUDAS'!C78</f>
        <v>1190679000000</v>
      </c>
      <c r="F18" s="31">
        <f>'[1]CUADRO PARA AYUDAS'!D78</f>
        <v>552072371178</v>
      </c>
      <c r="G18" s="30">
        <f>'[1]CUADRO PARA AYUDAS'!$E$78</f>
        <v>0.46366180236486915</v>
      </c>
      <c r="H18" s="16"/>
      <c r="I18" s="4"/>
    </row>
    <row r="19" spans="2:9" ht="35.25" customHeight="1" x14ac:dyDescent="0.25">
      <c r="B19" s="6"/>
      <c r="C19" s="15"/>
      <c r="D19" s="25" t="s">
        <v>4</v>
      </c>
      <c r="E19" s="24">
        <f>'[1]CUADRO PARA AYUDAS'!C79</f>
        <v>63126000000</v>
      </c>
      <c r="F19" s="23">
        <f>'[1]CUADRO PARA AYUDAS'!D79</f>
        <v>26092155657.48</v>
      </c>
      <c r="G19" s="22">
        <f>'[1]CUADRO PARA AYUDAS'!$E$79</f>
        <v>0.41333453184868357</v>
      </c>
      <c r="H19" s="16"/>
      <c r="I19" s="4"/>
    </row>
    <row r="20" spans="2:9" ht="51" customHeight="1" x14ac:dyDescent="0.25">
      <c r="B20" s="6"/>
      <c r="C20" s="15"/>
      <c r="D20" s="29" t="s">
        <v>3</v>
      </c>
      <c r="E20" s="28">
        <f>'[1]CUADRO PARA AYUDAS'!C80</f>
        <v>25985603000</v>
      </c>
      <c r="F20" s="27">
        <f>'[1]CUADRO PARA AYUDAS'!D80</f>
        <v>12124014602.9</v>
      </c>
      <c r="G20" s="26">
        <f>'[1]CUADRO PARA AYUDAS'!$E$80</f>
        <v>0.46656660624346485</v>
      </c>
      <c r="H20" s="16"/>
      <c r="I20" s="4"/>
    </row>
    <row r="21" spans="2:9" ht="25.5" customHeight="1" x14ac:dyDescent="0.25">
      <c r="B21" s="6"/>
      <c r="C21" s="15"/>
      <c r="D21" s="25" t="s">
        <v>2</v>
      </c>
      <c r="E21" s="24">
        <f>'[1]CUADRO PARA AYUDAS'!C81</f>
        <v>248092800000</v>
      </c>
      <c r="F21" s="23">
        <f>'[1]CUADRO PARA AYUDAS'!D81</f>
        <v>41754868438.169998</v>
      </c>
      <c r="G21" s="22">
        <f>'[1]CUADRO PARA AYUDAS'!$E$81</f>
        <v>0.16830342693609004</v>
      </c>
      <c r="H21" s="16"/>
      <c r="I21" s="4"/>
    </row>
    <row r="22" spans="2:9" ht="26.25" customHeight="1" x14ac:dyDescent="0.25">
      <c r="B22" s="6"/>
      <c r="C22" s="15"/>
      <c r="D22" s="21" t="s">
        <v>1</v>
      </c>
      <c r="E22" s="20">
        <f>'[1]CUADRO PARA AYUDAS'!C82</f>
        <v>10196826800000</v>
      </c>
      <c r="F22" s="19">
        <f>'[1]CUADRO PARA AYUDAS'!D82</f>
        <v>5276557508343.0312</v>
      </c>
      <c r="G22" s="18">
        <f>'[1]CUADRO PARA AYUDAS'!$E$82</f>
        <v>0.51747054371297463</v>
      </c>
      <c r="H22" s="16"/>
      <c r="I22" s="4"/>
    </row>
    <row r="23" spans="2:9" ht="20.100000000000001" customHeight="1" x14ac:dyDescent="0.25">
      <c r="B23" s="6"/>
      <c r="C23" s="15"/>
      <c r="D23" s="17" t="s">
        <v>0</v>
      </c>
      <c r="E23" s="17"/>
      <c r="F23" s="14"/>
      <c r="G23" s="13"/>
      <c r="H23" s="16"/>
      <c r="I23" s="4"/>
    </row>
    <row r="24" spans="2:9" x14ac:dyDescent="0.25">
      <c r="B24" s="6"/>
      <c r="C24" s="15"/>
      <c r="D24" s="14"/>
      <c r="E24" s="14"/>
      <c r="F24" s="14"/>
      <c r="G24" s="13"/>
      <c r="H24" s="12"/>
      <c r="I24" s="4"/>
    </row>
    <row r="25" spans="2:9" ht="15.75" thickBot="1" x14ac:dyDescent="0.3">
      <c r="B25" s="6"/>
      <c r="C25" s="11"/>
      <c r="D25" s="10"/>
      <c r="E25" s="10"/>
      <c r="F25" s="10"/>
      <c r="G25" s="9"/>
      <c r="H25" s="8"/>
      <c r="I25" s="4"/>
    </row>
    <row r="26" spans="2:9" x14ac:dyDescent="0.25">
      <c r="B26" s="6"/>
      <c r="C26" s="7"/>
      <c r="D26" s="7"/>
      <c r="E26" s="7"/>
      <c r="F26" s="7"/>
      <c r="G26" s="7"/>
      <c r="H26" s="7"/>
      <c r="I26" s="4"/>
    </row>
    <row r="27" spans="2:9" x14ac:dyDescent="0.25">
      <c r="B27" s="6"/>
      <c r="C27" s="5"/>
      <c r="D27" s="5"/>
      <c r="E27" s="5"/>
      <c r="F27" s="5"/>
      <c r="G27" s="5"/>
      <c r="H27" s="5"/>
      <c r="I27" s="4"/>
    </row>
    <row r="28" spans="2:9" ht="15.75" thickBot="1" x14ac:dyDescent="0.3">
      <c r="B28" s="3"/>
      <c r="C28" s="2"/>
      <c r="D28" s="2"/>
      <c r="E28" s="2"/>
      <c r="F28" s="2"/>
      <c r="G28" s="2"/>
      <c r="H28" s="2"/>
      <c r="I28" s="1"/>
    </row>
    <row r="29" spans="2:9" ht="15.75" thickTop="1" x14ac:dyDescent="0.25"/>
  </sheetData>
  <mergeCells count="9">
    <mergeCell ref="B2:I4"/>
    <mergeCell ref="B5:B28"/>
    <mergeCell ref="C5:C25"/>
    <mergeCell ref="D5:G11"/>
    <mergeCell ref="H5:H23"/>
    <mergeCell ref="I5:I28"/>
    <mergeCell ref="D12:G12"/>
    <mergeCell ref="D23:F25"/>
    <mergeCell ref="C26:H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TRIMESTRE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DIRAF - JHON JAIRO ARAGON SUAREZ</dc:creator>
  <cp:lastModifiedBy>DIRAF - JHON JAIRO ARAGON SUAREZ</cp:lastModifiedBy>
  <dcterms:created xsi:type="dcterms:W3CDTF">2019-11-07T22:28:18Z</dcterms:created>
  <dcterms:modified xsi:type="dcterms:W3CDTF">2019-11-07T22:28:49Z</dcterms:modified>
</cp:coreProperties>
</file>