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ha.ospinao\INFOR PARA PLAN ACCION 2017\"/>
    </mc:Choice>
  </mc:AlternateContent>
  <bookViews>
    <workbookView xWindow="240" yWindow="90" windowWidth="22515" windowHeight="9525"/>
  </bookViews>
  <sheets>
    <sheet name="Hoja1" sheetId="1" r:id="rId1"/>
    <sheet name="Hoja2" sheetId="2" r:id="rId2"/>
    <sheet name="Hoja3" sheetId="3" r:id="rId3"/>
  </sheets>
  <definedNames>
    <definedName name="_xlnm.Print_Area" localSheetId="0">Hoja1!$A$1:$H$20</definedName>
    <definedName name="_xlnm.Print_Titles" localSheetId="0">Hoja1!$13:$13</definedName>
  </definedNames>
  <calcPr calcId="152511"/>
</workbook>
</file>

<file path=xl/calcChain.xml><?xml version="1.0" encoding="utf-8"?>
<calcChain xmlns="http://schemas.openxmlformats.org/spreadsheetml/2006/main">
  <c r="J20" i="1" l="1"/>
  <c r="H12" i="1" s="1"/>
</calcChain>
</file>

<file path=xl/comments1.xml><?xml version="1.0" encoding="utf-8"?>
<comments xmlns="http://schemas.openxmlformats.org/spreadsheetml/2006/main">
  <authors>
    <author>auditorio</author>
  </authors>
  <commentList>
    <comment ref="A9" authorId="0" shapeId="0">
      <text>
        <r>
          <rPr>
            <b/>
            <sz val="9"/>
            <color indexed="81"/>
            <rFont val="Tahoma"/>
            <family val="2"/>
          </rPr>
          <t>Porcentaje de usuarios con caracterización integral del riesgo en salud (Número de usuarios a quienes se les efectuó la caracterización integral del riesgo en salud / Número de usuarios del SSPN)</t>
        </r>
      </text>
    </comment>
  </commentList>
</comments>
</file>

<file path=xl/sharedStrings.xml><?xml version="1.0" encoding="utf-8"?>
<sst xmlns="http://schemas.openxmlformats.org/spreadsheetml/2006/main" count="62" uniqueCount="61">
  <si>
    <t xml:space="preserve">Pagina 1 de 2 </t>
  </si>
  <si>
    <t>DIRECCIÓN DE SANIDAD</t>
  </si>
  <si>
    <t>POLICÍA NACIONAL</t>
  </si>
  <si>
    <t>Código: 1DE-FR-0029</t>
  </si>
  <si>
    <t>Fecha: 31/08/12</t>
  </si>
  <si>
    <t>PLAN DE ACCIÓN VIGENCIA 2017</t>
  </si>
  <si>
    <t>Versión: 4</t>
  </si>
  <si>
    <r>
      <t>Objetivo estratégico: DHI5</t>
    </r>
    <r>
      <rPr>
        <sz val="10"/>
        <rFont val="Arial"/>
        <family val="2"/>
      </rPr>
      <t>-Optimizar los servicios de salud y bienestar que permitan satisfacer las necesidades del policía y su familia</t>
    </r>
  </si>
  <si>
    <t>Iniciativa estratégica:  Fortalecer la implementación del modelo de atención en salud familiar con enfoque de riesgo</t>
  </si>
  <si>
    <t xml:space="preserve">Nombre del plan: DISAN_2017_DHI5_Adopción  del Modelo de Atención  Integral en Salud  </t>
  </si>
  <si>
    <r>
      <rPr>
        <b/>
        <sz val="10"/>
        <rFont val="Arial"/>
        <family val="2"/>
      </rPr>
      <t>Versión del plan:</t>
    </r>
    <r>
      <rPr>
        <sz val="10"/>
        <rFont val="Arial"/>
        <family val="2"/>
      </rPr>
      <t xml:space="preserve"> 0</t>
    </r>
  </si>
  <si>
    <t xml:space="preserve"> </t>
  </si>
  <si>
    <t>Indicador:  Optimización del servicio de salud</t>
  </si>
  <si>
    <t xml:space="preserve">META: </t>
  </si>
  <si>
    <t>1er. Trim.</t>
  </si>
  <si>
    <t>2o. Trim.</t>
  </si>
  <si>
    <t>3er. Trim.</t>
  </si>
  <si>
    <t>4o. Trim.</t>
  </si>
  <si>
    <t>TOTAL</t>
  </si>
  <si>
    <r>
      <t xml:space="preserve">Proceso: </t>
    </r>
    <r>
      <rPr>
        <sz val="10"/>
        <rFont val="Arial"/>
        <family val="2"/>
      </rPr>
      <t>Administración del Aseguramiento en Salud</t>
    </r>
  </si>
  <si>
    <t xml:space="preserve">Presupuesto: </t>
  </si>
  <si>
    <t>Nombre de la Tarea</t>
  </si>
  <si>
    <t>Descripción de la tarea</t>
  </si>
  <si>
    <t>Responsable</t>
  </si>
  <si>
    <t>Fecha
Inicio</t>
  </si>
  <si>
    <t>Fecha
Final</t>
  </si>
  <si>
    <t>Peso</t>
  </si>
  <si>
    <t>Presupuesto</t>
  </si>
  <si>
    <t>Unidad
Recurso</t>
  </si>
  <si>
    <t xml:space="preserve">1. Valorar  la implementación del Modelo de Atención Integral en Salud. </t>
  </si>
  <si>
    <t>Jefe Grupo Red de Servicios DISAN. 
CT John Alexander Maldonado Devia</t>
  </si>
  <si>
    <t xml:space="preserve">01/01/2017
</t>
  </si>
  <si>
    <t xml:space="preserve">30/03/2017
</t>
  </si>
  <si>
    <t>2. Adaptar y/o adoptar las siete (7) Rutas Integrales de Atención en Salud RIAS priorizadas y definidas por el Ministerio de Salud </t>
  </si>
  <si>
    <t xml:space="preserve">Jefe AGESA DISAN
Cr. Esmeralda Ariza Becerra </t>
  </si>
  <si>
    <t xml:space="preserve">01/06/2017
</t>
  </si>
  <si>
    <t xml:space="preserve">30/08/2017
</t>
  </si>
  <si>
    <t>3. Diseñar el plan de comunicación para la difusión del Modelo Atención  Integral en Salud (MAIS)</t>
  </si>
  <si>
    <t>01/04/2017
01/07/2017
01/10/2017</t>
  </si>
  <si>
    <t>30/06/2017
30/09/2017
15/12/2017</t>
  </si>
  <si>
    <t>5. Evaluar la normatividad interna actual del Modelo de Atención conforme a los lineamientos ministeriales</t>
  </si>
  <si>
    <t xml:space="preserve">Jefe Grupo Red de Servicios DISAN.
CT John Alexander Maldonado Devia. 
 </t>
  </si>
  <si>
    <t xml:space="preserve">01/09/2017
</t>
  </si>
  <si>
    <t xml:space="preserve">30/12/2017
</t>
  </si>
  <si>
    <r>
      <t xml:space="preserve">Responsable: </t>
    </r>
    <r>
      <rPr>
        <sz val="10"/>
        <rFont val="Arial"/>
        <family val="2"/>
      </rPr>
      <t xml:space="preserve"> Subdirector de Sanidad CR. HENRY ARMANDO SANABRIA CELY</t>
    </r>
  </si>
  <si>
    <t>REVISÓ: 
TC. MAURICIO PIÑEROS CORTÉS
Jefe Planeación DISAN</t>
  </si>
  <si>
    <t>APROBÓ: 
CR. HUGO CASAS VELÁSQUEZ
Director de Sanidad</t>
  </si>
  <si>
    <r>
      <rPr>
        <b/>
        <sz val="10"/>
        <rFont val="Arial"/>
        <family val="2"/>
      </rPr>
      <t>Descripción</t>
    </r>
    <r>
      <rPr>
        <sz val="10"/>
        <rFont val="Arial"/>
        <family val="2"/>
      </rPr>
      <t>: Iniciar actividades para la implementación del nuevo  Modelo de Atención Integral en Salud MAIS, que reemplaza el Modelo de Atención en Salud Familiar con enfoque de Riesgo MASFA en el SSPN.  El MAIS  comprende un conjunto de estrategias y acciones que permiten priorizar la promoción de la salud, la prevención de la enfermedad, diagnóstico, tratamiento, rehabilitación y paliación,  cuyos pilares fundamentales son la gestión del riesgo, la Atención Primaria en Salud, las Rutas Integrales de Atención en Salud y las Redes  Integradas de Servicios de Salud, bajo los lineamientos del Consejo Superior  de Salud de las Fuerzas Militares y Policía Nacional (CSSMP).</t>
    </r>
  </si>
  <si>
    <r>
      <t>Área organizacional:</t>
    </r>
    <r>
      <rPr>
        <sz val="10"/>
        <rFont val="Arial"/>
        <family val="2"/>
      </rPr>
      <t xml:space="preserve"> Área Gestión de Servicios en Salud DISAN</t>
    </r>
  </si>
  <si>
    <t xml:space="preserve">Categoría: </t>
  </si>
  <si>
    <t>Evaluar los avances y resultados de la implementación  del Modelo de Atención Integral en Salud (MAIS), según los resultados de la aplicación de la  prueba piloto  y la Ruta de riesgo cardiovascular priorizada en  Bogotá (Unidad Médica de Kennedy).
Evidencia: Informe con los avances de la prueba piloto de la implementación del Modelo de Atención Integral en Salud  en  Bogotá (Unidad Médica de Kennedy).</t>
  </si>
  <si>
    <t>*Materno perinatal: TE Jenny Ayala y  jefe Jennifer Dra. Marianela Aparicio
                                                                                                                                                 *Cardio cerebro vascular: TE Lady González y Dr. Alberto Sánchez y Dra. Blanca quintero y Dra. Marianela Aparicio
                                                                                                                                                           *Cáncer: TE Alejandra Sandoval y Dra. Gloria Monroy y jefe Sandra Rentería                                                                                                                                                            *Alteraciones nutricionales: TE Lady González y jefe juan Díaz y Dra. Blanca quintero                                                                                                                                                            *Trastornos asociados al consumo de SPA: TE  Wilson Guevara y TE Jenny Ayala y Dra. Blanca quintero y Dra. Ivonne Arias
                                                                                                                                                            *Enfermedades infecciosas: TE  Alejandra Sandoval y Dr. José Vicente silva y jefe Marisol Fino</t>
  </si>
  <si>
    <t>Revisar las 7 rutas integrales de atención en salud priorizadas, emanadas  por el Ministerio de Salud y Protección Social con el fin de establecer el recorrido de cada una y las acciones a realizar a cada usuario de acuerdo al riesgo en salud encontrado.
- Promoción y mantenimiento de la salud
- Materno perinatal 
- Cardio-cerebro-vascular
- Cáncer
- Alteraciones nutricionales
- Trastornos asociados al consumo de SPA
- Enfermedades infecciosas.
Evidencia: Informe de revisión de las rutas</t>
  </si>
  <si>
    <t>A partir de la información y coordinación que  realice con el equipo del Modelo de Atención en Salud de AGESA; comunicaciones estratégicas de la DISAN diseña un plan de comunicación, definiendo el tipo de información y medios que se implementaran para la difusión del Modelo de Atención Integral en Salud   a nivel nacional.
Evidencia: Plan de comunicaciones</t>
  </si>
  <si>
    <t xml:space="preserve">Jefe Comunicaciones Estratégicas DISAN 
TE  Elkin  Alfonso  Valderrama
</t>
  </si>
  <si>
    <t>4. Implementar el Plan de Comunicación definido para la difusión del Modelo de Atención Integral en Salud</t>
  </si>
  <si>
    <t xml:space="preserve"> De conformidad con el Plan de Comunicación definido para el Modelo de Atención en Salud, se  dará a conocer a las áreas y seccionales de sanidad a nivel país, para que realicen  las actividades de difusión del modelo. 
Evidencia:  Informe de implementación del plan comunicaciones  a nivel país</t>
  </si>
  <si>
    <t xml:space="preserve">Jefe Comunicaciones Estratégicas DISAN 
TE  Elkin Alfonso  Valderrama
</t>
  </si>
  <si>
    <t>Jefe Comunicaciones Estratégicas DISAN 
TE  Elkin Alfonso  Valderrama
y
Jefe Grupo Red de Servicios DISAN. 
CT John Alexander Maldonado Devia</t>
  </si>
  <si>
    <t>Revisar la normatividad interna de la Dirección de Sanidad referente al modelo de atención en salud, a la luz de la normatividad vigente emanada por el Ministerio de Salud y Protección Social en este tema, con el fin de emitir el lineamiento del modelo de atención para la DISAN. 
Evidencia. Informe</t>
  </si>
  <si>
    <t>ELABORÓ:
CR. ESMERALDA ARIZA BECERRA
Jefe Área Gestión de Servicios en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</si>
</sst>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mm/dd/yy;@"/>
    <numFmt numFmtId="165" formatCode="&quot;$&quot;\ #,##0"/>
    <numFmt numFmtId="166" formatCode="&quot;$&quot;#,##0"/>
  </numFmts>
  <fonts count="7" x14ac:knownFonts="1">
    <font>
      <sz val="11"/>
      <color theme="1"/>
      <name val="Calibri"/>
      <family val="2"/>
      <scheme val="minor"/>
    </font>
    <font>
      <b/>
      <sz val="9"/>
      <name val="Arial"/>
      <family val="2"/>
    </font>
    <font>
      <sz val="9"/>
      <name val="Arial"/>
      <family val="2"/>
    </font>
    <font>
      <b/>
      <sz val="10"/>
      <name val="Arial"/>
      <family val="2"/>
    </font>
    <font>
      <sz val="10"/>
      <name val="Arial"/>
      <family val="2"/>
    </font>
    <font>
      <sz val="12"/>
      <name val="Arial"/>
      <family val="2"/>
    </font>
    <font>
      <b/>
      <sz val="9"/>
      <color indexed="8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6" fontId="4" fillId="0" borderId="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top" wrapText="1"/>
    </xf>
    <xf numFmtId="166" fontId="2" fillId="0" borderId="0" xfId="0" applyNumberFormat="1"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Fill="1" applyBorder="1" applyAlignment="1">
      <alignment horizontal="center" wrapText="1"/>
    </xf>
    <xf numFmtId="0" fontId="3" fillId="0" borderId="0" xfId="0" applyFont="1" applyFill="1" applyBorder="1" applyAlignment="1">
      <alignment horizontal="left" vertical="center" wrapText="1"/>
    </xf>
    <xf numFmtId="6" fontId="4"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5" fillId="0" borderId="0" xfId="0" applyFont="1" applyFill="1" applyBorder="1" applyAlignment="1">
      <alignment vertical="center" wrapText="1"/>
    </xf>
    <xf numFmtId="6" fontId="2" fillId="0" borderId="0" xfId="0" applyNumberFormat="1" applyFont="1" applyFill="1" applyBorder="1" applyAlignment="1">
      <alignment horizontal="justify"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justify" vertical="center" wrapText="1"/>
    </xf>
    <xf numFmtId="6" fontId="3" fillId="0" borderId="2" xfId="0" applyNumberFormat="1" applyFont="1" applyFill="1" applyBorder="1" applyAlignment="1">
      <alignment horizontal="left" vertical="center" wrapText="1"/>
    </xf>
    <xf numFmtId="6" fontId="3" fillId="0" borderId="3"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6" fontId="4" fillId="0" borderId="1" xfId="0" applyNumberFormat="1" applyFont="1" applyFill="1" applyBorder="1" applyAlignment="1">
      <alignment horizontal="justify" vertical="center" wrapText="1"/>
    </xf>
    <xf numFmtId="0" fontId="4" fillId="0" borderId="2"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3" fillId="0"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221080</xdr:colOff>
      <xdr:row>0</xdr:row>
      <xdr:rowOff>37600</xdr:rowOff>
    </xdr:from>
    <xdr:to>
      <xdr:col>7</xdr:col>
      <xdr:colOff>806350</xdr:colOff>
      <xdr:row>2</xdr:row>
      <xdr:rowOff>50132</xdr:rowOff>
    </xdr:to>
    <xdr:pic>
      <xdr:nvPicPr>
        <xdr:cNvPr id="2" name="828 Imagen">
          <a:extLst>
            <a:ext uri="{FF2B5EF4-FFF2-40B4-BE49-F238E27FC236}">
              <a16:creationId xmlns="" xmlns:a16="http://schemas.microsoft.com/office/drawing/2014/main" id="{00000000-0008-0000-0000-000040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4106" y="37600"/>
          <a:ext cx="585270" cy="426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
  <sheetViews>
    <sheetView tabSelected="1" view="pageBreakPreview" zoomScale="76" zoomScaleNormal="100" zoomScaleSheetLayoutView="76" workbookViewId="0">
      <selection activeCell="F20" sqref="F20:H20"/>
    </sheetView>
  </sheetViews>
  <sheetFormatPr baseColWidth="10" defaultColWidth="16.140625" defaultRowHeight="33" customHeight="1" x14ac:dyDescent="0.25"/>
  <cols>
    <col min="1" max="1" width="22.7109375" style="17" customWidth="1"/>
    <col min="2" max="2" width="47" style="17" customWidth="1"/>
    <col min="3" max="3" width="16" style="18" customWidth="1"/>
    <col min="4" max="4" width="12.140625" style="18" customWidth="1"/>
    <col min="5" max="5" width="12.42578125" style="18" customWidth="1"/>
    <col min="6" max="6" width="10.42578125" style="18" customWidth="1"/>
    <col min="7" max="7" width="14.28515625" style="19" customWidth="1"/>
    <col min="8" max="8" width="14.85546875" style="20" customWidth="1"/>
    <col min="9" max="9" width="15.7109375" style="30" customWidth="1"/>
    <col min="10" max="10" width="16.140625" style="17"/>
    <col min="11" max="11" width="22.7109375" style="17" customWidth="1"/>
    <col min="12" max="16384" width="16.140625" style="17"/>
  </cols>
  <sheetData>
    <row r="1" spans="1:14" s="3" customFormat="1" ht="16.5" customHeight="1" x14ac:dyDescent="0.2">
      <c r="A1" s="1" t="s">
        <v>0</v>
      </c>
      <c r="B1" s="38" t="s">
        <v>1</v>
      </c>
      <c r="C1" s="38"/>
      <c r="D1" s="38"/>
      <c r="E1" s="38"/>
      <c r="F1" s="38"/>
      <c r="G1" s="38"/>
      <c r="H1" s="39" t="s">
        <v>2</v>
      </c>
      <c r="I1" s="21"/>
    </row>
    <row r="2" spans="1:14" s="3" customFormat="1" ht="15.75" customHeight="1" x14ac:dyDescent="0.2">
      <c r="A2" s="1" t="s">
        <v>3</v>
      </c>
      <c r="B2" s="38"/>
      <c r="C2" s="38"/>
      <c r="D2" s="38"/>
      <c r="E2" s="38"/>
      <c r="F2" s="38"/>
      <c r="G2" s="38"/>
      <c r="H2" s="39"/>
      <c r="I2" s="21"/>
    </row>
    <row r="3" spans="1:14" s="3" customFormat="1" ht="14.25" customHeight="1" x14ac:dyDescent="0.2">
      <c r="A3" s="1" t="s">
        <v>4</v>
      </c>
      <c r="B3" s="38" t="s">
        <v>5</v>
      </c>
      <c r="C3" s="38"/>
      <c r="D3" s="38"/>
      <c r="E3" s="38"/>
      <c r="F3" s="38"/>
      <c r="G3" s="38"/>
      <c r="H3" s="39"/>
      <c r="I3" s="21"/>
    </row>
    <row r="4" spans="1:14" s="3" customFormat="1" ht="15" customHeight="1" x14ac:dyDescent="0.2">
      <c r="A4" s="1" t="s">
        <v>6</v>
      </c>
      <c r="B4" s="38"/>
      <c r="C4" s="38"/>
      <c r="D4" s="38"/>
      <c r="E4" s="38"/>
      <c r="F4" s="38"/>
      <c r="G4" s="38"/>
      <c r="H4" s="39"/>
      <c r="I4" s="21"/>
    </row>
    <row r="5" spans="1:14" s="3" customFormat="1" ht="24" customHeight="1" x14ac:dyDescent="0.25">
      <c r="A5" s="32" t="s">
        <v>7</v>
      </c>
      <c r="B5" s="32"/>
      <c r="C5" s="32"/>
      <c r="D5" s="32"/>
      <c r="E5" s="32"/>
      <c r="F5" s="32"/>
      <c r="G5" s="32"/>
      <c r="H5" s="32"/>
      <c r="I5" s="22"/>
    </row>
    <row r="6" spans="1:14" s="3" customFormat="1" ht="21.75" customHeight="1" x14ac:dyDescent="0.25">
      <c r="A6" s="32" t="s">
        <v>8</v>
      </c>
      <c r="B6" s="32"/>
      <c r="C6" s="32"/>
      <c r="D6" s="32"/>
      <c r="E6" s="32"/>
      <c r="F6" s="32"/>
      <c r="G6" s="32"/>
      <c r="H6" s="32"/>
      <c r="I6" s="22"/>
    </row>
    <row r="7" spans="1:14" s="3" customFormat="1" ht="21" customHeight="1" x14ac:dyDescent="0.25">
      <c r="A7" s="35" t="s">
        <v>9</v>
      </c>
      <c r="B7" s="35"/>
      <c r="C7" s="35"/>
      <c r="D7" s="35"/>
      <c r="E7" s="35"/>
      <c r="F7" s="35"/>
      <c r="G7" s="40" t="s">
        <v>10</v>
      </c>
      <c r="H7" s="40"/>
      <c r="I7" s="23"/>
    </row>
    <row r="8" spans="1:14" s="3" customFormat="1" ht="95.25" customHeight="1" x14ac:dyDescent="0.25">
      <c r="A8" s="41" t="s">
        <v>47</v>
      </c>
      <c r="B8" s="42"/>
      <c r="C8" s="42"/>
      <c r="D8" s="43"/>
      <c r="E8" s="44" t="s">
        <v>44</v>
      </c>
      <c r="F8" s="45"/>
      <c r="G8" s="45"/>
      <c r="H8" s="46"/>
      <c r="I8" s="24"/>
      <c r="J8" s="4"/>
      <c r="K8" s="4" t="s">
        <v>11</v>
      </c>
      <c r="L8" s="4"/>
      <c r="M8" s="4"/>
      <c r="N8" s="4"/>
    </row>
    <row r="9" spans="1:14" s="3" customFormat="1" ht="9.75" customHeight="1" x14ac:dyDescent="0.25">
      <c r="A9" s="35" t="s">
        <v>12</v>
      </c>
      <c r="B9" s="35"/>
      <c r="C9" s="35"/>
      <c r="D9" s="47" t="s">
        <v>13</v>
      </c>
      <c r="E9" s="47"/>
      <c r="F9" s="47"/>
      <c r="G9" s="47"/>
      <c r="H9" s="47"/>
      <c r="I9" s="25"/>
      <c r="J9" s="4"/>
      <c r="K9" s="4"/>
      <c r="L9" s="4"/>
      <c r="M9" s="4"/>
      <c r="N9" s="4"/>
    </row>
    <row r="10" spans="1:14" s="3" customFormat="1" ht="12.75" x14ac:dyDescent="0.25">
      <c r="A10" s="35"/>
      <c r="B10" s="35"/>
      <c r="C10" s="35"/>
      <c r="D10" s="5" t="s">
        <v>14</v>
      </c>
      <c r="E10" s="5" t="s">
        <v>15</v>
      </c>
      <c r="F10" s="5" t="s">
        <v>16</v>
      </c>
      <c r="G10" s="5" t="s">
        <v>17</v>
      </c>
      <c r="H10" s="5" t="s">
        <v>18</v>
      </c>
      <c r="I10" s="25"/>
      <c r="J10" s="4"/>
      <c r="K10" s="4"/>
      <c r="L10" s="4"/>
      <c r="M10" s="4"/>
      <c r="N10" s="4"/>
    </row>
    <row r="11" spans="1:14" s="3" customFormat="1" ht="12.75" x14ac:dyDescent="0.25">
      <c r="A11" s="35"/>
      <c r="B11" s="35"/>
      <c r="C11" s="35"/>
      <c r="D11" s="6">
        <v>0.93</v>
      </c>
      <c r="E11" s="6">
        <v>0.93</v>
      </c>
      <c r="F11" s="6">
        <v>0.93</v>
      </c>
      <c r="G11" s="6">
        <v>0.93</v>
      </c>
      <c r="H11" s="6">
        <v>0.93</v>
      </c>
      <c r="I11" s="26"/>
      <c r="J11" s="31"/>
      <c r="K11" s="31"/>
      <c r="L11" s="4"/>
      <c r="M11" s="4"/>
      <c r="N11" s="4"/>
    </row>
    <row r="12" spans="1:14" s="3" customFormat="1" ht="29.25" customHeight="1" x14ac:dyDescent="0.25">
      <c r="A12" s="35" t="s">
        <v>19</v>
      </c>
      <c r="B12" s="35"/>
      <c r="C12" s="35" t="s">
        <v>48</v>
      </c>
      <c r="D12" s="35"/>
      <c r="E12" s="35"/>
      <c r="F12" s="36" t="s">
        <v>20</v>
      </c>
      <c r="G12" s="37"/>
      <c r="H12" s="7">
        <f>J20</f>
        <v>163606648</v>
      </c>
      <c r="I12" s="27"/>
      <c r="J12" s="4"/>
      <c r="K12" s="4"/>
      <c r="L12" s="4"/>
      <c r="M12" s="4"/>
      <c r="N12" s="4"/>
    </row>
    <row r="13" spans="1:14" s="8" customFormat="1" ht="25.5" x14ac:dyDescent="0.25">
      <c r="A13" s="5" t="s">
        <v>21</v>
      </c>
      <c r="B13" s="5" t="s">
        <v>22</v>
      </c>
      <c r="C13" s="5" t="s">
        <v>23</v>
      </c>
      <c r="D13" s="5" t="s">
        <v>24</v>
      </c>
      <c r="E13" s="5" t="s">
        <v>25</v>
      </c>
      <c r="F13" s="5" t="s">
        <v>26</v>
      </c>
      <c r="G13" s="2" t="s">
        <v>27</v>
      </c>
      <c r="H13" s="5" t="s">
        <v>28</v>
      </c>
      <c r="I13" s="25"/>
    </row>
    <row r="14" spans="1:14" s="8" customFormat="1" ht="12.75" x14ac:dyDescent="0.25">
      <c r="A14" s="32" t="s">
        <v>49</v>
      </c>
      <c r="B14" s="32"/>
      <c r="C14" s="5"/>
      <c r="D14" s="5"/>
      <c r="E14" s="5"/>
      <c r="F14" s="5"/>
      <c r="G14" s="5"/>
      <c r="H14" s="5"/>
      <c r="I14" s="25"/>
    </row>
    <row r="15" spans="1:14" s="8" customFormat="1" ht="132.75" customHeight="1" x14ac:dyDescent="0.25">
      <c r="A15" s="9" t="s">
        <v>29</v>
      </c>
      <c r="B15" s="9" t="s">
        <v>50</v>
      </c>
      <c r="C15" s="10" t="s">
        <v>30</v>
      </c>
      <c r="D15" s="11" t="s">
        <v>31</v>
      </c>
      <c r="E15" s="12" t="s">
        <v>32</v>
      </c>
      <c r="F15" s="13">
        <v>2</v>
      </c>
      <c r="G15" s="14">
        <v>4643785</v>
      </c>
      <c r="H15" s="5"/>
      <c r="I15" s="25"/>
      <c r="K15" s="33" t="s">
        <v>51</v>
      </c>
    </row>
    <row r="16" spans="1:14" s="8" customFormat="1" ht="183" customHeight="1" x14ac:dyDescent="0.25">
      <c r="A16" s="15" t="s">
        <v>33</v>
      </c>
      <c r="B16" s="15" t="s">
        <v>52</v>
      </c>
      <c r="C16" s="10" t="s">
        <v>34</v>
      </c>
      <c r="D16" s="11" t="s">
        <v>35</v>
      </c>
      <c r="E16" s="12" t="s">
        <v>36</v>
      </c>
      <c r="F16" s="13">
        <v>3</v>
      </c>
      <c r="G16" s="14">
        <v>29922545</v>
      </c>
      <c r="H16" s="10"/>
      <c r="I16" s="28"/>
      <c r="J16" s="8" t="s">
        <v>11</v>
      </c>
      <c r="K16" s="33"/>
    </row>
    <row r="17" spans="1:11" s="3" customFormat="1" ht="121.5" customHeight="1" x14ac:dyDescent="0.25">
      <c r="A17" s="9" t="s">
        <v>37</v>
      </c>
      <c r="B17" s="9" t="s">
        <v>53</v>
      </c>
      <c r="C17" s="10" t="s">
        <v>54</v>
      </c>
      <c r="D17" s="11">
        <v>42736</v>
      </c>
      <c r="E17" s="12">
        <v>42824</v>
      </c>
      <c r="F17" s="13">
        <v>2</v>
      </c>
      <c r="G17" s="14">
        <v>24708488</v>
      </c>
      <c r="H17" s="10"/>
      <c r="I17" s="28"/>
      <c r="K17" s="33"/>
    </row>
    <row r="18" spans="1:11" s="8" customFormat="1" ht="102" x14ac:dyDescent="0.25">
      <c r="A18" s="9" t="s">
        <v>55</v>
      </c>
      <c r="B18" s="9" t="s">
        <v>56</v>
      </c>
      <c r="C18" s="10" t="s">
        <v>57</v>
      </c>
      <c r="D18" s="12" t="s">
        <v>38</v>
      </c>
      <c r="E18" s="12" t="s">
        <v>39</v>
      </c>
      <c r="F18" s="13">
        <v>2</v>
      </c>
      <c r="G18" s="14">
        <v>92788777</v>
      </c>
      <c r="H18" s="10"/>
      <c r="I18" s="28"/>
      <c r="J18" s="16"/>
      <c r="K18" s="33" t="s">
        <v>58</v>
      </c>
    </row>
    <row r="19" spans="1:11" s="8" customFormat="1" ht="89.25" x14ac:dyDescent="0.25">
      <c r="A19" s="15" t="s">
        <v>40</v>
      </c>
      <c r="B19" s="15" t="s">
        <v>59</v>
      </c>
      <c r="C19" s="10" t="s">
        <v>41</v>
      </c>
      <c r="D19" s="11" t="s">
        <v>42</v>
      </c>
      <c r="E19" s="12" t="s">
        <v>43</v>
      </c>
      <c r="F19" s="13">
        <v>2</v>
      </c>
      <c r="G19" s="14">
        <v>11543053</v>
      </c>
      <c r="H19" s="10"/>
      <c r="I19" s="28"/>
      <c r="K19" s="33"/>
    </row>
    <row r="20" spans="1:11" s="3" customFormat="1" ht="103.5" customHeight="1" x14ac:dyDescent="0.25">
      <c r="A20" s="34" t="s">
        <v>60</v>
      </c>
      <c r="B20" s="34"/>
      <c r="C20" s="34" t="s">
        <v>45</v>
      </c>
      <c r="D20" s="34"/>
      <c r="E20" s="34"/>
      <c r="F20" s="34" t="s">
        <v>46</v>
      </c>
      <c r="G20" s="34"/>
      <c r="H20" s="34"/>
      <c r="I20" s="29"/>
      <c r="J20" s="16">
        <f>SUM(G15:G19)</f>
        <v>163606648</v>
      </c>
    </row>
    <row r="21" spans="1:11" ht="115.5" customHeight="1" x14ac:dyDescent="0.25"/>
    <row r="23" spans="1:11" ht="15" x14ac:dyDescent="0.25"/>
  </sheetData>
  <mergeCells count="21">
    <mergeCell ref="A7:F7"/>
    <mergeCell ref="G7:H7"/>
    <mergeCell ref="A8:D8"/>
    <mergeCell ref="E8:H8"/>
    <mergeCell ref="A9:C11"/>
    <mergeCell ref="D9:H9"/>
    <mergeCell ref="B1:G2"/>
    <mergeCell ref="H1:H4"/>
    <mergeCell ref="B3:G4"/>
    <mergeCell ref="A5:H5"/>
    <mergeCell ref="A6:H6"/>
    <mergeCell ref="J11:K11"/>
    <mergeCell ref="A14:B14"/>
    <mergeCell ref="K15:K17"/>
    <mergeCell ref="K18:K19"/>
    <mergeCell ref="A20:B20"/>
    <mergeCell ref="C20:E20"/>
    <mergeCell ref="F20:H20"/>
    <mergeCell ref="A12:B12"/>
    <mergeCell ref="C12:E12"/>
    <mergeCell ref="F12:G12"/>
  </mergeCells>
  <printOptions horizontalCentered="1"/>
  <pageMargins left="0.31496062992125984" right="0" top="0.74803149606299213" bottom="0.15748031496062992" header="0.31496062992125984" footer="0"/>
  <pageSetup scale="85" orientation="landscape" r:id="rId1"/>
  <rowBreaks count="1" manualBreakCount="1">
    <brk id="16"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DISAN - MARTHA FELISA OSPINA OCAMPO</cp:lastModifiedBy>
  <cp:lastPrinted>2016-11-21T14:03:38Z</cp:lastPrinted>
  <dcterms:created xsi:type="dcterms:W3CDTF">2016-11-18T22:11:05Z</dcterms:created>
  <dcterms:modified xsi:type="dcterms:W3CDTF">2017-01-13T19:23:54Z</dcterms:modified>
</cp:coreProperties>
</file>